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O232" i="1" l="1"/>
  <c r="AE232" i="1" s="1"/>
  <c r="O231" i="1"/>
  <c r="AE231" i="1" s="1"/>
  <c r="O230" i="1"/>
  <c r="AE230" i="1" s="1"/>
  <c r="O226" i="1"/>
  <c r="AE226" i="1" s="1"/>
  <c r="O225" i="1"/>
  <c r="AE225" i="1" s="1"/>
  <c r="O224" i="1"/>
  <c r="AE224" i="1" s="1"/>
  <c r="O223" i="1"/>
  <c r="AE223" i="1" s="1"/>
  <c r="O222" i="1"/>
  <c r="AE222" i="1" s="1"/>
  <c r="O218" i="1"/>
  <c r="AE218" i="1" s="1"/>
  <c r="AD217" i="1"/>
  <c r="T217" i="1"/>
  <c r="O217" i="1"/>
  <c r="AE217" i="1" s="1"/>
  <c r="AD216" i="1"/>
  <c r="T216" i="1"/>
  <c r="O216" i="1"/>
  <c r="AE216" i="1" s="1"/>
  <c r="AD215" i="1"/>
  <c r="T215" i="1"/>
  <c r="O215" i="1"/>
  <c r="AE215" i="1" s="1"/>
  <c r="AD214" i="1"/>
  <c r="T214" i="1"/>
  <c r="O214" i="1"/>
  <c r="AE214" i="1" s="1"/>
  <c r="AD213" i="1"/>
  <c r="T213" i="1"/>
  <c r="O213" i="1"/>
  <c r="AE213" i="1" s="1"/>
  <c r="O209" i="1"/>
  <c r="AE209" i="1" s="1"/>
  <c r="O205" i="1"/>
  <c r="AE205" i="1" s="1"/>
  <c r="O201" i="1"/>
  <c r="AE201" i="1" s="1"/>
  <c r="T197" i="1"/>
  <c r="AE197" i="1" s="1"/>
  <c r="O197" i="1"/>
  <c r="T191" i="1"/>
  <c r="O191" i="1"/>
  <c r="AE191" i="1" s="1"/>
  <c r="T190" i="1"/>
  <c r="O190" i="1"/>
  <c r="AE190" i="1" s="1"/>
  <c r="T189" i="1"/>
  <c r="O189" i="1"/>
  <c r="AE189" i="1" s="1"/>
  <c r="O188" i="1"/>
  <c r="AE188" i="1" s="1"/>
  <c r="O186" i="1"/>
  <c r="AE186" i="1" s="1"/>
  <c r="AD184" i="1"/>
  <c r="T184" i="1"/>
  <c r="O184" i="1"/>
  <c r="AE184" i="1" s="1"/>
  <c r="AD182" i="1"/>
  <c r="T182" i="1"/>
  <c r="O182" i="1"/>
  <c r="AE182" i="1" s="1"/>
  <c r="AD180" i="1"/>
  <c r="T180" i="1"/>
  <c r="O180" i="1"/>
  <c r="AE180" i="1" s="1"/>
  <c r="O176" i="1"/>
  <c r="AE176" i="1" s="1"/>
  <c r="T174" i="1"/>
  <c r="O174" i="1"/>
  <c r="AE174" i="1" s="1"/>
  <c r="AE173" i="1"/>
  <c r="O173" i="1"/>
  <c r="AE169" i="1"/>
  <c r="O169" i="1"/>
  <c r="AE167" i="1"/>
  <c r="O167" i="1"/>
  <c r="AE166" i="1"/>
  <c r="O166" i="1"/>
  <c r="AD162" i="1"/>
  <c r="O162" i="1"/>
  <c r="AE162" i="1" s="1"/>
  <c r="O161" i="1"/>
  <c r="AE161" i="1" s="1"/>
  <c r="O160" i="1"/>
  <c r="AE160" i="1" s="1"/>
  <c r="O156" i="1"/>
  <c r="AE156" i="1" s="1"/>
  <c r="T155" i="1"/>
  <c r="O155" i="1"/>
  <c r="AE155" i="1" s="1"/>
  <c r="AE151" i="1"/>
  <c r="O151" i="1"/>
  <c r="AE150" i="1"/>
  <c r="O150" i="1"/>
  <c r="AE149" i="1"/>
  <c r="O149" i="1"/>
  <c r="AE148" i="1"/>
  <c r="O148" i="1"/>
  <c r="AD140" i="1"/>
  <c r="O140" i="1"/>
  <c r="AE140" i="1" s="1"/>
  <c r="O139" i="1"/>
  <c r="AE139" i="1" s="1"/>
  <c r="AD137" i="1"/>
  <c r="T137" i="1"/>
  <c r="O137" i="1"/>
  <c r="AE137" i="1" s="1"/>
  <c r="O136" i="1"/>
  <c r="AE136" i="1" s="1"/>
  <c r="O134" i="1"/>
  <c r="AE134" i="1" s="1"/>
  <c r="O133" i="1"/>
  <c r="AE133" i="1" s="1"/>
  <c r="O132" i="1"/>
  <c r="AE132" i="1" s="1"/>
  <c r="O131" i="1"/>
  <c r="AE131" i="1" s="1"/>
  <c r="O130" i="1"/>
  <c r="AE130" i="1" s="1"/>
  <c r="O129" i="1"/>
  <c r="AE129" i="1" s="1"/>
  <c r="O128" i="1"/>
  <c r="AE128" i="1" s="1"/>
  <c r="O127" i="1"/>
  <c r="AE127" i="1" s="1"/>
  <c r="O126" i="1"/>
  <c r="AE126" i="1" s="1"/>
  <c r="O124" i="1"/>
  <c r="AE124" i="1" s="1"/>
  <c r="O123" i="1"/>
  <c r="AE123" i="1" s="1"/>
  <c r="AD119" i="1"/>
  <c r="T119" i="1"/>
  <c r="O119" i="1"/>
  <c r="AE119" i="1" s="1"/>
  <c r="T118" i="1"/>
  <c r="O118" i="1"/>
  <c r="AE118" i="1" s="1"/>
  <c r="AE114" i="1"/>
  <c r="O114" i="1"/>
  <c r="AE110" i="1"/>
  <c r="O110" i="1"/>
  <c r="AD109" i="1"/>
  <c r="O109" i="1"/>
  <c r="AE109" i="1" s="1"/>
  <c r="AD108" i="1"/>
  <c r="T108" i="1"/>
  <c r="O108" i="1"/>
  <c r="AE108" i="1" s="1"/>
  <c r="O107" i="1"/>
  <c r="AE107" i="1" s="1"/>
  <c r="AD106" i="1"/>
  <c r="O106" i="1"/>
  <c r="AE106" i="1" s="1"/>
  <c r="AD104" i="1"/>
  <c r="O104" i="1"/>
  <c r="AE104" i="1" s="1"/>
  <c r="AD102" i="1"/>
  <c r="AE102" i="1" s="1"/>
  <c r="O102" i="1"/>
  <c r="AD100" i="1"/>
  <c r="O100" i="1"/>
  <c r="AE100" i="1" s="1"/>
  <c r="AD86" i="1"/>
  <c r="O86" i="1"/>
  <c r="AE86" i="1" s="1"/>
  <c r="AE82" i="1"/>
  <c r="AD82" i="1"/>
  <c r="T82" i="1"/>
  <c r="O82" i="1"/>
  <c r="AE78" i="1"/>
  <c r="AD78" i="1"/>
  <c r="T78" i="1"/>
  <c r="O78" i="1"/>
  <c r="AE77" i="1"/>
  <c r="AD77" i="1"/>
  <c r="O77" i="1"/>
  <c r="AD73" i="1"/>
  <c r="AE73" i="1" s="1"/>
  <c r="O73" i="1"/>
  <c r="AD69" i="1"/>
  <c r="T69" i="1"/>
  <c r="AE69" i="1" s="1"/>
  <c r="O69" i="1"/>
  <c r="AD68" i="1"/>
  <c r="T68" i="1"/>
  <c r="AE68" i="1" s="1"/>
  <c r="O68" i="1"/>
  <c r="AD67" i="1"/>
  <c r="T67" i="1"/>
  <c r="AE67" i="1" s="1"/>
  <c r="O67" i="1"/>
  <c r="T63" i="1"/>
  <c r="O63" i="1"/>
  <c r="AE63" i="1" s="1"/>
  <c r="AD61" i="1"/>
  <c r="O61" i="1"/>
  <c r="AE61" i="1" s="1"/>
  <c r="AE60" i="1"/>
  <c r="AD60" i="1"/>
  <c r="O60" i="1"/>
  <c r="AD59" i="1"/>
  <c r="T59" i="1"/>
  <c r="O59" i="1"/>
  <c r="AE59" i="1" s="1"/>
  <c r="O57" i="1"/>
  <c r="AE57" i="1" s="1"/>
  <c r="O55" i="1"/>
  <c r="AE55" i="1" s="1"/>
  <c r="T40" i="1"/>
  <c r="AE40" i="1" s="1"/>
  <c r="O40" i="1"/>
  <c r="T36" i="1"/>
  <c r="O36" i="1"/>
  <c r="AE36" i="1" s="1"/>
  <c r="AD32" i="1"/>
  <c r="O32" i="1"/>
  <c r="AE32" i="1" s="1"/>
  <c r="AE31" i="1"/>
  <c r="AD31" i="1"/>
  <c r="T31" i="1"/>
  <c r="O31" i="1"/>
  <c r="AE29" i="1"/>
  <c r="AD29" i="1"/>
  <c r="O29" i="1"/>
  <c r="AD27" i="1"/>
  <c r="AE27" i="1" s="1"/>
  <c r="O27" i="1"/>
  <c r="AD23" i="1"/>
  <c r="T23" i="1"/>
  <c r="AE23" i="1" s="1"/>
  <c r="O23" i="1"/>
  <c r="AD22" i="1"/>
  <c r="T22" i="1"/>
  <c r="AE22" i="1" s="1"/>
  <c r="O22" i="1"/>
  <c r="AD21" i="1"/>
  <c r="O21" i="1"/>
  <c r="AE21" i="1" s="1"/>
  <c r="AD20" i="1"/>
  <c r="O20" i="1"/>
  <c r="AE20" i="1" s="1"/>
  <c r="AE18" i="1"/>
  <c r="AD18" i="1"/>
  <c r="O18" i="1"/>
  <c r="AD14" i="1"/>
  <c r="T14" i="1"/>
  <c r="O14" i="1"/>
  <c r="AE14" i="1" s="1"/>
</calcChain>
</file>

<file path=xl/sharedStrings.xml><?xml version="1.0" encoding="utf-8"?>
<sst xmlns="http://schemas.openxmlformats.org/spreadsheetml/2006/main" count="479" uniqueCount="190">
  <si>
    <r>
      <t xml:space="preserve">ISTITUTO D'ISTRUZIONE SECONDARIA SUPERIORE </t>
    </r>
    <r>
      <rPr>
        <b/>
        <i/>
        <sz val="10"/>
        <rFont val="Arial"/>
        <family val="2"/>
      </rPr>
      <t>" Cataldo Agostinelli"</t>
    </r>
  </si>
  <si>
    <t>COMPRENSIVO DI LICEO CLASSICO/SCIENTIFICO - I.T.C. - I.P.S.S.S. - I.P.S.I.A. -I.P.S.S.A.R.</t>
  </si>
  <si>
    <t>GRADUATORIA  D'ISTITUTO DEFINITIVA ANNO SCOLASTICO 2013/2014</t>
  </si>
  <si>
    <t>PERSONALE DOCENTE</t>
  </si>
  <si>
    <t>I - ANZIANITA' DI SERVIZIO</t>
  </si>
  <si>
    <t>II-ESIGENZE DI FAM.</t>
  </si>
  <si>
    <t xml:space="preserve">    III - TITOLI GENERALI</t>
  </si>
  <si>
    <t>TOTALE</t>
  </si>
  <si>
    <t>COGNOME E NOME</t>
  </si>
  <si>
    <t xml:space="preserve"> CLASSE DI CONC</t>
  </si>
  <si>
    <t>PLESSO  TITOL.</t>
  </si>
  <si>
    <t>A</t>
  </si>
  <si>
    <t>A1</t>
  </si>
  <si>
    <t>B</t>
  </si>
  <si>
    <t>B1</t>
  </si>
  <si>
    <t>B2</t>
  </si>
  <si>
    <t>B3</t>
  </si>
  <si>
    <t>C</t>
  </si>
  <si>
    <t>Co</t>
  </si>
  <si>
    <t>C3</t>
  </si>
  <si>
    <t>D</t>
  </si>
  <si>
    <t>TOT</t>
  </si>
  <si>
    <t>TOT.</t>
  </si>
  <si>
    <t>E</t>
  </si>
  <si>
    <t>F</t>
  </si>
  <si>
    <t>G</t>
  </si>
  <si>
    <t>H</t>
  </si>
  <si>
    <t>I</t>
  </si>
  <si>
    <t>CLASSE DI CONCORSO A013</t>
  </si>
  <si>
    <t>DELLISANTI COSIMO</t>
  </si>
  <si>
    <t>A013</t>
  </si>
  <si>
    <t>I.P.S.S.A.R.</t>
  </si>
  <si>
    <t>CLASSE DI CONCORSO A017</t>
  </si>
  <si>
    <t>CAMARDA ORONZO **</t>
  </si>
  <si>
    <t>A017</t>
  </si>
  <si>
    <t>I.T.C.</t>
  </si>
  <si>
    <t>ANGELINI PATRIZIA</t>
  </si>
  <si>
    <t>IPSSAR</t>
  </si>
  <si>
    <t>MAZZOTTA ANTONIO</t>
  </si>
  <si>
    <t>PATIANNA MAURIZIO</t>
  </si>
  <si>
    <t>ATTORRE VINCENZA</t>
  </si>
  <si>
    <t>CLASSE DI CONCORSO A019</t>
  </si>
  <si>
    <t>VIGNOLA NICOLA</t>
  </si>
  <si>
    <t>A019</t>
  </si>
  <si>
    <t>I.P.S.S.S.</t>
  </si>
  <si>
    <t>RODIO ARMANDA</t>
  </si>
  <si>
    <t>ROTTOLA ELEONORA</t>
  </si>
  <si>
    <t>CALCAGNO GIOVANNI</t>
  </si>
  <si>
    <t xml:space="preserve"> </t>
  </si>
  <si>
    <t>CLASSE DI CONCORSO A020</t>
  </si>
  <si>
    <t>FLORE VITO ALDO **</t>
  </si>
  <si>
    <t>A020</t>
  </si>
  <si>
    <t>I.P.S.I.A.</t>
  </si>
  <si>
    <t>CLASSE DI CONCORSO A025</t>
  </si>
  <si>
    <t>TAURISANO STEFANO</t>
  </si>
  <si>
    <t>A025</t>
  </si>
  <si>
    <t>LICEO</t>
  </si>
  <si>
    <t>CLASSE DI CONCORSO A029</t>
  </si>
  <si>
    <t xml:space="preserve">ELIA ILARIA  </t>
  </si>
  <si>
    <t>A029</t>
  </si>
  <si>
    <t>ADINOLFI LAURA</t>
  </si>
  <si>
    <t>CESARIA NICOLA</t>
  </si>
  <si>
    <t>PUTIGNANO LUIGIA</t>
  </si>
  <si>
    <t xml:space="preserve">RICCI ANTONELLA PATRIZIA </t>
  </si>
  <si>
    <t>MILONE ANGELO</t>
  </si>
  <si>
    <t>CLASSE DI CONCORSO A034</t>
  </si>
  <si>
    <t>PUTIGNANO GIUSEPPE</t>
  </si>
  <si>
    <t>A034</t>
  </si>
  <si>
    <t>VILLANI COSIMO</t>
  </si>
  <si>
    <t>SPICCHIARELLI AUGUSTO</t>
  </si>
  <si>
    <t>CLASSE DI CONCORSO A036</t>
  </si>
  <si>
    <t>PECERE COSIMO</t>
  </si>
  <si>
    <t>A036</t>
  </si>
  <si>
    <t>CLASSE DI CONCORSO A037</t>
  </si>
  <si>
    <t xml:space="preserve">CAPUTO MARIA  </t>
  </si>
  <si>
    <t>A037</t>
  </si>
  <si>
    <t xml:space="preserve">BARLETTA FRANCESCO </t>
  </si>
  <si>
    <t>CLASSE DI CONCORSO A040</t>
  </si>
  <si>
    <t>ARGENTIERO MADIA</t>
  </si>
  <si>
    <t>A040</t>
  </si>
  <si>
    <t>CLASSE DI CONCORSO A042</t>
  </si>
  <si>
    <t>LONOCE SALVATORE</t>
  </si>
  <si>
    <t>A042</t>
  </si>
  <si>
    <t>CLASSE DI CONCORSO A047</t>
  </si>
  <si>
    <t>ZITO MARIO</t>
  </si>
  <si>
    <t>A047</t>
  </si>
  <si>
    <t>RODIO FRANCESCO</t>
  </si>
  <si>
    <t>LONGO GIACOMINA</t>
  </si>
  <si>
    <t>DELVECCHIO GIUSEPPE</t>
  </si>
  <si>
    <t>MINONNE DIONISIO</t>
  </si>
  <si>
    <t>CALO' CATERINA</t>
  </si>
  <si>
    <t>CLEMENTE LIBERA</t>
  </si>
  <si>
    <t>ATTROTTO PASQUALE</t>
  </si>
  <si>
    <t>CLASSE DI CONCORSO A048</t>
  </si>
  <si>
    <t>ELIA COSIMO</t>
  </si>
  <si>
    <t>A048</t>
  </si>
  <si>
    <t>CLASSE DI CONCORSO A049</t>
  </si>
  <si>
    <t xml:space="preserve">DE LEONARDIS LUCIELLA </t>
  </si>
  <si>
    <t>A049</t>
  </si>
  <si>
    <t>MARINOSCI MARIA FONTANA</t>
  </si>
  <si>
    <t>CLASSE DI CONCORSO A050</t>
  </si>
  <si>
    <t>VARESE PASQUALE</t>
  </si>
  <si>
    <t xml:space="preserve">A050 </t>
  </si>
  <si>
    <t>MACCHITELLI ANNA MARIA  **</t>
  </si>
  <si>
    <t>VITALE IRENE A.</t>
  </si>
  <si>
    <t>A050</t>
  </si>
  <si>
    <t>LACORTE MARIA GRAZIA</t>
  </si>
  <si>
    <t xml:space="preserve">PASTORE GIOVANNA </t>
  </si>
  <si>
    <t>CARRONE MARIA LUCIA</t>
  </si>
  <si>
    <t>LEONE LUCIA ANNA</t>
  </si>
  <si>
    <t>IURLEO LUCIANA</t>
  </si>
  <si>
    <t>MARINO MARIA RITA</t>
  </si>
  <si>
    <t>MACCHITELLI ANTONIA C.</t>
  </si>
  <si>
    <t>RODIO DONATO</t>
  </si>
  <si>
    <t xml:space="preserve">DI SUMMA IVANA </t>
  </si>
  <si>
    <t>NACCI MARILENA</t>
  </si>
  <si>
    <t>ARGENTIERO VITA MARIA</t>
  </si>
  <si>
    <t xml:space="preserve">FANTASIA FONTANA </t>
  </si>
  <si>
    <t>CLASSE DI CONCORSO A051</t>
  </si>
  <si>
    <t>TARI' MARIA PIA  **</t>
  </si>
  <si>
    <t>A051</t>
  </si>
  <si>
    <t>SANTUCCI GIUSEPPE</t>
  </si>
  <si>
    <t>MONTINGELLI AURELIA</t>
  </si>
  <si>
    <t>AMICO MARIA ARCANGELA</t>
  </si>
  <si>
    <t>CLASSE DI CONCORSO A052</t>
  </si>
  <si>
    <t xml:space="preserve">PALMISANO COSIMO F.  </t>
  </si>
  <si>
    <t>A052</t>
  </si>
  <si>
    <t>SECLI' MARTA</t>
  </si>
  <si>
    <t>CLASSE DI CONCORSO A057</t>
  </si>
  <si>
    <t>BELLANOVA ANTONIO</t>
  </si>
  <si>
    <t>A057</t>
  </si>
  <si>
    <t>PUNZI DONATELLA</t>
  </si>
  <si>
    <t>MARTUCCI VINCENZO</t>
  </si>
  <si>
    <t>CLASSE DI CONCORSO A060</t>
  </si>
  <si>
    <t>BIANCO ROSALBA</t>
  </si>
  <si>
    <t>A060</t>
  </si>
  <si>
    <t>BALESTRA ANNAMARIA</t>
  </si>
  <si>
    <t>DE MILATO GIUSEPPA</t>
  </si>
  <si>
    <t>ITC</t>
  </si>
  <si>
    <t>CLASSE DI CONCORSO A246</t>
  </si>
  <si>
    <t>NOCENTE MARIA</t>
  </si>
  <si>
    <t>A246</t>
  </si>
  <si>
    <t>MARGIOTTA RAFFAELLA</t>
  </si>
  <si>
    <t>VENTIMIGLIA PASQUALE</t>
  </si>
  <si>
    <t>CLASSE DI CONCORSO A346</t>
  </si>
  <si>
    <t>SCALONE CATERINA</t>
  </si>
  <si>
    <t>A346</t>
  </si>
  <si>
    <t>ANDRIOLA ROSALIA</t>
  </si>
  <si>
    <t>MACCHITELLA SIMONA</t>
  </si>
  <si>
    <t>RAPANA' MARIA ELISA  **</t>
  </si>
  <si>
    <t xml:space="preserve">CIRACI MARIA STELLA  </t>
  </si>
  <si>
    <t>MARANGI ANTONIA</t>
  </si>
  <si>
    <t>BENIZIO MARIA GRAZIA</t>
  </si>
  <si>
    <t>DELFINI MARIANTONELLA</t>
  </si>
  <si>
    <t>CLASSE DI CONCORSO  C260</t>
  </si>
  <si>
    <t>MAZZA GIUSEPPE</t>
  </si>
  <si>
    <t>C260</t>
  </si>
  <si>
    <t>CLASSE DI CONCORSO  C300</t>
  </si>
  <si>
    <t>ANDRIOLA DONATELLA</t>
  </si>
  <si>
    <t>C300</t>
  </si>
  <si>
    <t>CLASSE DI CONCORSO C320</t>
  </si>
  <si>
    <t>DI TANO VITO</t>
  </si>
  <si>
    <t>C320</t>
  </si>
  <si>
    <t>CLASSE DI CONCORSO C450</t>
  </si>
  <si>
    <t>PUTIGNANO GRAZIA</t>
  </si>
  <si>
    <t>C450</t>
  </si>
  <si>
    <t>CLASSE DI CONCORSO C500</t>
  </si>
  <si>
    <t>LIGORIO GIUSEPPA</t>
  </si>
  <si>
    <t>C500</t>
  </si>
  <si>
    <t>UGENTI SALVATORE</t>
  </si>
  <si>
    <t>BARLETTA IVAN</t>
  </si>
  <si>
    <t>ZANZARIELLO DARIO</t>
  </si>
  <si>
    <t>DE MAGLIE ANTONIO</t>
  </si>
  <si>
    <t>ARGENTIERI ROCCO A.</t>
  </si>
  <si>
    <t>CLASSE DI CONCORSO  C510</t>
  </si>
  <si>
    <t>GIOVANE VITO ANTONIO</t>
  </si>
  <si>
    <t>C510</t>
  </si>
  <si>
    <t xml:space="preserve">CAVALLO MARIO  </t>
  </si>
  <si>
    <t>SANTORO DOMENICO</t>
  </si>
  <si>
    <t>FINOLEZZI ANTONIO</t>
  </si>
  <si>
    <t>TURCO GIOVANNI **</t>
  </si>
  <si>
    <t>CLASSE DI COMCORSO C520</t>
  </si>
  <si>
    <t>URGESI MARIA ANTONIA</t>
  </si>
  <si>
    <t>C520</t>
  </si>
  <si>
    <t>CITO ANNA MARIA</t>
  </si>
  <si>
    <t>CARDONE ANTONIO</t>
  </si>
  <si>
    <t>** Legge 104</t>
  </si>
  <si>
    <t>IL DIRIGENTE SCOLASTICO</t>
  </si>
  <si>
    <t>Dott.ssa Angela ALBANESE</t>
  </si>
  <si>
    <t>LA PRESENTE GRADUATORIA. FORMULATA A NORMA DELL'ART. 25 DEL C.C.N.I. 2006/2009, E' AFFISSA ALL'ALBO DELL'ISTITUTO IN DATA 04/06/2014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</si>
</sst>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4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3" fillId="0" borderId="29" xfId="0" applyFont="1" applyFill="1" applyBorder="1"/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3" fillId="0" borderId="35" xfId="0" applyFont="1" applyFill="1" applyBorder="1"/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7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/>
    <xf numFmtId="0" fontId="3" fillId="0" borderId="45" xfId="0" applyFont="1" applyFill="1" applyBorder="1" applyAlignment="1">
      <alignment horizontal="center"/>
    </xf>
    <xf numFmtId="0" fontId="3" fillId="0" borderId="46" xfId="0" applyFont="1" applyFill="1" applyBorder="1"/>
    <xf numFmtId="0" fontId="3" fillId="0" borderId="47" xfId="0" applyFont="1" applyFill="1" applyBorder="1" applyAlignment="1">
      <alignment horizontal="center"/>
    </xf>
    <xf numFmtId="0" fontId="3" fillId="0" borderId="48" xfId="0" applyFont="1" applyFill="1" applyBorder="1"/>
    <xf numFmtId="0" fontId="3" fillId="0" borderId="49" xfId="0" applyFont="1" applyFill="1" applyBorder="1"/>
    <xf numFmtId="0" fontId="3" fillId="0" borderId="50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1" xfId="0" applyFont="1" applyFill="1" applyBorder="1"/>
    <xf numFmtId="0" fontId="3" fillId="0" borderId="51" xfId="0" applyFont="1" applyFill="1" applyBorder="1"/>
    <xf numFmtId="0" fontId="3" fillId="0" borderId="44" xfId="0" applyFont="1" applyFill="1" applyBorder="1"/>
    <xf numFmtId="0" fontId="3" fillId="0" borderId="52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3" fillId="0" borderId="54" xfId="0" applyFont="1" applyFill="1" applyBorder="1"/>
    <xf numFmtId="0" fontId="3" fillId="0" borderId="1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0" fontId="3" fillId="0" borderId="56" xfId="0" applyFont="1" applyFill="1" applyBorder="1"/>
    <xf numFmtId="0" fontId="3" fillId="0" borderId="43" xfId="0" applyFont="1" applyFill="1" applyBorder="1" applyAlignment="1">
      <alignment horizontal="center"/>
    </xf>
    <xf numFmtId="0" fontId="3" fillId="0" borderId="57" xfId="0" applyFont="1" applyFill="1" applyBorder="1"/>
    <xf numFmtId="0" fontId="3" fillId="0" borderId="58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3" fillId="0" borderId="62" xfId="0" applyFont="1" applyFill="1" applyBorder="1" applyAlignment="1">
      <alignment horizontal="center"/>
    </xf>
    <xf numFmtId="0" fontId="4" fillId="0" borderId="63" xfId="0" applyFont="1" applyFill="1" applyBorder="1" applyAlignment="1">
      <alignment horizontal="center"/>
    </xf>
    <xf numFmtId="0" fontId="3" fillId="0" borderId="64" xfId="0" applyFont="1" applyFill="1" applyBorder="1"/>
    <xf numFmtId="0" fontId="3" fillId="0" borderId="65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/>
    </xf>
    <xf numFmtId="0" fontId="3" fillId="0" borderId="60" xfId="0" applyFont="1" applyFill="1" applyBorder="1"/>
    <xf numFmtId="0" fontId="3" fillId="0" borderId="66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3" fillId="2" borderId="2" xfId="0" applyFont="1" applyFill="1" applyBorder="1" applyAlignment="1"/>
    <xf numFmtId="0" fontId="3" fillId="0" borderId="53" xfId="0" applyFont="1" applyFill="1" applyBorder="1"/>
    <xf numFmtId="0" fontId="3" fillId="0" borderId="24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67" xfId="0" applyFont="1" applyFill="1" applyBorder="1" applyAlignment="1">
      <alignment horizontal="center"/>
    </xf>
    <xf numFmtId="0" fontId="3" fillId="0" borderId="68" xfId="0" applyFont="1" applyFill="1" applyBorder="1" applyAlignment="1">
      <alignment horizontal="center"/>
    </xf>
    <xf numFmtId="0" fontId="3" fillId="0" borderId="69" xfId="0" applyFont="1" applyFill="1" applyBorder="1" applyAlignment="1">
      <alignment horizontal="center"/>
    </xf>
    <xf numFmtId="0" fontId="3" fillId="0" borderId="70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71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0" fontId="3" fillId="0" borderId="25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left" vertical="center"/>
    </xf>
    <xf numFmtId="0" fontId="3" fillId="0" borderId="6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4" fillId="0" borderId="65" xfId="0" applyFont="1" applyFill="1" applyBorder="1" applyAlignment="1">
      <alignment horizontal="center"/>
    </xf>
    <xf numFmtId="0" fontId="3" fillId="0" borderId="36" xfId="0" applyFont="1" applyFill="1" applyBorder="1"/>
    <xf numFmtId="0" fontId="3" fillId="0" borderId="39" xfId="0" applyFont="1" applyFill="1" applyBorder="1"/>
    <xf numFmtId="0" fontId="3" fillId="0" borderId="38" xfId="0" applyFont="1" applyFill="1" applyBorder="1"/>
    <xf numFmtId="0" fontId="3" fillId="0" borderId="3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44"/>
  <sheetViews>
    <sheetView tabSelected="1" workbookViewId="0">
      <selection sqref="A1:XFD1048576"/>
    </sheetView>
  </sheetViews>
  <sheetFormatPr defaultRowHeight="11.25" x14ac:dyDescent="0.2"/>
  <cols>
    <col min="1" max="1" width="1.5703125" style="2" customWidth="1"/>
    <col min="2" max="2" width="21.5703125" style="2" bestFit="1" customWidth="1"/>
    <col min="3" max="3" width="7.140625" style="4" bestFit="1" customWidth="1"/>
    <col min="4" max="4" width="8.7109375" style="4" bestFit="1" customWidth="1"/>
    <col min="5" max="5" width="4.85546875" style="4" customWidth="1"/>
    <col min="6" max="6" width="4" style="4" customWidth="1"/>
    <col min="7" max="7" width="4.140625" style="4" customWidth="1"/>
    <col min="8" max="8" width="3" style="4" customWidth="1"/>
    <col min="9" max="10" width="2.85546875" style="4" customWidth="1"/>
    <col min="11" max="11" width="4.140625" style="4" customWidth="1"/>
    <col min="12" max="13" width="3.140625" style="4" customWidth="1"/>
    <col min="14" max="14" width="4.140625" style="4" customWidth="1"/>
    <col min="15" max="15" width="5.7109375" style="4" customWidth="1"/>
    <col min="16" max="16" width="5" style="4" customWidth="1"/>
    <col min="17" max="17" width="2.5703125" style="4" customWidth="1"/>
    <col min="18" max="18" width="5.28515625" style="4" customWidth="1"/>
    <col min="19" max="19" width="2.85546875" style="4" customWidth="1"/>
    <col min="20" max="20" width="5" style="4" customWidth="1"/>
    <col min="21" max="21" width="2" style="4" customWidth="1"/>
    <col min="22" max="22" width="5" style="4" customWidth="1"/>
    <col min="23" max="23" width="2.7109375" style="4" customWidth="1"/>
    <col min="24" max="24" width="2.5703125" style="4" customWidth="1"/>
    <col min="25" max="25" width="3" style="4" customWidth="1"/>
    <col min="26" max="26" width="2.140625" style="4" customWidth="1"/>
    <col min="27" max="27" width="2.28515625" style="4" customWidth="1"/>
    <col min="28" max="28" width="4.5703125" style="4" customWidth="1"/>
    <col min="29" max="29" width="3.28515625" style="4" customWidth="1"/>
    <col min="30" max="30" width="4.7109375" style="4" customWidth="1"/>
    <col min="31" max="31" width="10.7109375" style="5" customWidth="1"/>
    <col min="32" max="256" width="9.140625" style="2"/>
    <col min="257" max="257" width="1.5703125" style="2" customWidth="1"/>
    <col min="258" max="258" width="21.5703125" style="2" bestFit="1" customWidth="1"/>
    <col min="259" max="259" width="7.140625" style="2" bestFit="1" customWidth="1"/>
    <col min="260" max="260" width="8.7109375" style="2" bestFit="1" customWidth="1"/>
    <col min="261" max="261" width="4.85546875" style="2" customWidth="1"/>
    <col min="262" max="262" width="4" style="2" customWidth="1"/>
    <col min="263" max="263" width="4.140625" style="2" customWidth="1"/>
    <col min="264" max="264" width="3" style="2" customWidth="1"/>
    <col min="265" max="266" width="2.85546875" style="2" customWidth="1"/>
    <col min="267" max="267" width="4.140625" style="2" customWidth="1"/>
    <col min="268" max="269" width="3.140625" style="2" customWidth="1"/>
    <col min="270" max="270" width="4.140625" style="2" customWidth="1"/>
    <col min="271" max="271" width="5.7109375" style="2" customWidth="1"/>
    <col min="272" max="272" width="5" style="2" customWidth="1"/>
    <col min="273" max="273" width="2.5703125" style="2" customWidth="1"/>
    <col min="274" max="274" width="5.28515625" style="2" customWidth="1"/>
    <col min="275" max="275" width="2.85546875" style="2" customWidth="1"/>
    <col min="276" max="276" width="5" style="2" customWidth="1"/>
    <col min="277" max="277" width="2" style="2" customWidth="1"/>
    <col min="278" max="278" width="5" style="2" customWidth="1"/>
    <col min="279" max="279" width="2.7109375" style="2" customWidth="1"/>
    <col min="280" max="280" width="2.5703125" style="2" customWidth="1"/>
    <col min="281" max="281" width="3" style="2" customWidth="1"/>
    <col min="282" max="282" width="2.140625" style="2" customWidth="1"/>
    <col min="283" max="283" width="2.28515625" style="2" customWidth="1"/>
    <col min="284" max="284" width="4.5703125" style="2" customWidth="1"/>
    <col min="285" max="285" width="3.28515625" style="2" customWidth="1"/>
    <col min="286" max="286" width="4.7109375" style="2" customWidth="1"/>
    <col min="287" max="287" width="10.7109375" style="2" customWidth="1"/>
    <col min="288" max="512" width="9.140625" style="2"/>
    <col min="513" max="513" width="1.5703125" style="2" customWidth="1"/>
    <col min="514" max="514" width="21.5703125" style="2" bestFit="1" customWidth="1"/>
    <col min="515" max="515" width="7.140625" style="2" bestFit="1" customWidth="1"/>
    <col min="516" max="516" width="8.7109375" style="2" bestFit="1" customWidth="1"/>
    <col min="517" max="517" width="4.85546875" style="2" customWidth="1"/>
    <col min="518" max="518" width="4" style="2" customWidth="1"/>
    <col min="519" max="519" width="4.140625" style="2" customWidth="1"/>
    <col min="520" max="520" width="3" style="2" customWidth="1"/>
    <col min="521" max="522" width="2.85546875" style="2" customWidth="1"/>
    <col min="523" max="523" width="4.140625" style="2" customWidth="1"/>
    <col min="524" max="525" width="3.140625" style="2" customWidth="1"/>
    <col min="526" max="526" width="4.140625" style="2" customWidth="1"/>
    <col min="527" max="527" width="5.7109375" style="2" customWidth="1"/>
    <col min="528" max="528" width="5" style="2" customWidth="1"/>
    <col min="529" max="529" width="2.5703125" style="2" customWidth="1"/>
    <col min="530" max="530" width="5.28515625" style="2" customWidth="1"/>
    <col min="531" max="531" width="2.85546875" style="2" customWidth="1"/>
    <col min="532" max="532" width="5" style="2" customWidth="1"/>
    <col min="533" max="533" width="2" style="2" customWidth="1"/>
    <col min="534" max="534" width="5" style="2" customWidth="1"/>
    <col min="535" max="535" width="2.7109375" style="2" customWidth="1"/>
    <col min="536" max="536" width="2.5703125" style="2" customWidth="1"/>
    <col min="537" max="537" width="3" style="2" customWidth="1"/>
    <col min="538" max="538" width="2.140625" style="2" customWidth="1"/>
    <col min="539" max="539" width="2.28515625" style="2" customWidth="1"/>
    <col min="540" max="540" width="4.5703125" style="2" customWidth="1"/>
    <col min="541" max="541" width="3.28515625" style="2" customWidth="1"/>
    <col min="542" max="542" width="4.7109375" style="2" customWidth="1"/>
    <col min="543" max="543" width="10.7109375" style="2" customWidth="1"/>
    <col min="544" max="768" width="9.140625" style="2"/>
    <col min="769" max="769" width="1.5703125" style="2" customWidth="1"/>
    <col min="770" max="770" width="21.5703125" style="2" bestFit="1" customWidth="1"/>
    <col min="771" max="771" width="7.140625" style="2" bestFit="1" customWidth="1"/>
    <col min="772" max="772" width="8.7109375" style="2" bestFit="1" customWidth="1"/>
    <col min="773" max="773" width="4.85546875" style="2" customWidth="1"/>
    <col min="774" max="774" width="4" style="2" customWidth="1"/>
    <col min="775" max="775" width="4.140625" style="2" customWidth="1"/>
    <col min="776" max="776" width="3" style="2" customWidth="1"/>
    <col min="777" max="778" width="2.85546875" style="2" customWidth="1"/>
    <col min="779" max="779" width="4.140625" style="2" customWidth="1"/>
    <col min="780" max="781" width="3.140625" style="2" customWidth="1"/>
    <col min="782" max="782" width="4.140625" style="2" customWidth="1"/>
    <col min="783" max="783" width="5.7109375" style="2" customWidth="1"/>
    <col min="784" max="784" width="5" style="2" customWidth="1"/>
    <col min="785" max="785" width="2.5703125" style="2" customWidth="1"/>
    <col min="786" max="786" width="5.28515625" style="2" customWidth="1"/>
    <col min="787" max="787" width="2.85546875" style="2" customWidth="1"/>
    <col min="788" max="788" width="5" style="2" customWidth="1"/>
    <col min="789" max="789" width="2" style="2" customWidth="1"/>
    <col min="790" max="790" width="5" style="2" customWidth="1"/>
    <col min="791" max="791" width="2.7109375" style="2" customWidth="1"/>
    <col min="792" max="792" width="2.5703125" style="2" customWidth="1"/>
    <col min="793" max="793" width="3" style="2" customWidth="1"/>
    <col min="794" max="794" width="2.140625" style="2" customWidth="1"/>
    <col min="795" max="795" width="2.28515625" style="2" customWidth="1"/>
    <col min="796" max="796" width="4.5703125" style="2" customWidth="1"/>
    <col min="797" max="797" width="3.28515625" style="2" customWidth="1"/>
    <col min="798" max="798" width="4.7109375" style="2" customWidth="1"/>
    <col min="799" max="799" width="10.7109375" style="2" customWidth="1"/>
    <col min="800" max="1024" width="9.140625" style="2"/>
    <col min="1025" max="1025" width="1.5703125" style="2" customWidth="1"/>
    <col min="1026" max="1026" width="21.5703125" style="2" bestFit="1" customWidth="1"/>
    <col min="1027" max="1027" width="7.140625" style="2" bestFit="1" customWidth="1"/>
    <col min="1028" max="1028" width="8.7109375" style="2" bestFit="1" customWidth="1"/>
    <col min="1029" max="1029" width="4.85546875" style="2" customWidth="1"/>
    <col min="1030" max="1030" width="4" style="2" customWidth="1"/>
    <col min="1031" max="1031" width="4.140625" style="2" customWidth="1"/>
    <col min="1032" max="1032" width="3" style="2" customWidth="1"/>
    <col min="1033" max="1034" width="2.85546875" style="2" customWidth="1"/>
    <col min="1035" max="1035" width="4.140625" style="2" customWidth="1"/>
    <col min="1036" max="1037" width="3.140625" style="2" customWidth="1"/>
    <col min="1038" max="1038" width="4.140625" style="2" customWidth="1"/>
    <col min="1039" max="1039" width="5.7109375" style="2" customWidth="1"/>
    <col min="1040" max="1040" width="5" style="2" customWidth="1"/>
    <col min="1041" max="1041" width="2.5703125" style="2" customWidth="1"/>
    <col min="1042" max="1042" width="5.28515625" style="2" customWidth="1"/>
    <col min="1043" max="1043" width="2.85546875" style="2" customWidth="1"/>
    <col min="1044" max="1044" width="5" style="2" customWidth="1"/>
    <col min="1045" max="1045" width="2" style="2" customWidth="1"/>
    <col min="1046" max="1046" width="5" style="2" customWidth="1"/>
    <col min="1047" max="1047" width="2.7109375" style="2" customWidth="1"/>
    <col min="1048" max="1048" width="2.5703125" style="2" customWidth="1"/>
    <col min="1049" max="1049" width="3" style="2" customWidth="1"/>
    <col min="1050" max="1050" width="2.140625" style="2" customWidth="1"/>
    <col min="1051" max="1051" width="2.28515625" style="2" customWidth="1"/>
    <col min="1052" max="1052" width="4.5703125" style="2" customWidth="1"/>
    <col min="1053" max="1053" width="3.28515625" style="2" customWidth="1"/>
    <col min="1054" max="1054" width="4.7109375" style="2" customWidth="1"/>
    <col min="1055" max="1055" width="10.7109375" style="2" customWidth="1"/>
    <col min="1056" max="1280" width="9.140625" style="2"/>
    <col min="1281" max="1281" width="1.5703125" style="2" customWidth="1"/>
    <col min="1282" max="1282" width="21.5703125" style="2" bestFit="1" customWidth="1"/>
    <col min="1283" max="1283" width="7.140625" style="2" bestFit="1" customWidth="1"/>
    <col min="1284" max="1284" width="8.7109375" style="2" bestFit="1" customWidth="1"/>
    <col min="1285" max="1285" width="4.85546875" style="2" customWidth="1"/>
    <col min="1286" max="1286" width="4" style="2" customWidth="1"/>
    <col min="1287" max="1287" width="4.140625" style="2" customWidth="1"/>
    <col min="1288" max="1288" width="3" style="2" customWidth="1"/>
    <col min="1289" max="1290" width="2.85546875" style="2" customWidth="1"/>
    <col min="1291" max="1291" width="4.140625" style="2" customWidth="1"/>
    <col min="1292" max="1293" width="3.140625" style="2" customWidth="1"/>
    <col min="1294" max="1294" width="4.140625" style="2" customWidth="1"/>
    <col min="1295" max="1295" width="5.7109375" style="2" customWidth="1"/>
    <col min="1296" max="1296" width="5" style="2" customWidth="1"/>
    <col min="1297" max="1297" width="2.5703125" style="2" customWidth="1"/>
    <col min="1298" max="1298" width="5.28515625" style="2" customWidth="1"/>
    <col min="1299" max="1299" width="2.85546875" style="2" customWidth="1"/>
    <col min="1300" max="1300" width="5" style="2" customWidth="1"/>
    <col min="1301" max="1301" width="2" style="2" customWidth="1"/>
    <col min="1302" max="1302" width="5" style="2" customWidth="1"/>
    <col min="1303" max="1303" width="2.7109375" style="2" customWidth="1"/>
    <col min="1304" max="1304" width="2.5703125" style="2" customWidth="1"/>
    <col min="1305" max="1305" width="3" style="2" customWidth="1"/>
    <col min="1306" max="1306" width="2.140625" style="2" customWidth="1"/>
    <col min="1307" max="1307" width="2.28515625" style="2" customWidth="1"/>
    <col min="1308" max="1308" width="4.5703125" style="2" customWidth="1"/>
    <col min="1309" max="1309" width="3.28515625" style="2" customWidth="1"/>
    <col min="1310" max="1310" width="4.7109375" style="2" customWidth="1"/>
    <col min="1311" max="1311" width="10.7109375" style="2" customWidth="1"/>
    <col min="1312" max="1536" width="9.140625" style="2"/>
    <col min="1537" max="1537" width="1.5703125" style="2" customWidth="1"/>
    <col min="1538" max="1538" width="21.5703125" style="2" bestFit="1" customWidth="1"/>
    <col min="1539" max="1539" width="7.140625" style="2" bestFit="1" customWidth="1"/>
    <col min="1540" max="1540" width="8.7109375" style="2" bestFit="1" customWidth="1"/>
    <col min="1541" max="1541" width="4.85546875" style="2" customWidth="1"/>
    <col min="1542" max="1542" width="4" style="2" customWidth="1"/>
    <col min="1543" max="1543" width="4.140625" style="2" customWidth="1"/>
    <col min="1544" max="1544" width="3" style="2" customWidth="1"/>
    <col min="1545" max="1546" width="2.85546875" style="2" customWidth="1"/>
    <col min="1547" max="1547" width="4.140625" style="2" customWidth="1"/>
    <col min="1548" max="1549" width="3.140625" style="2" customWidth="1"/>
    <col min="1550" max="1550" width="4.140625" style="2" customWidth="1"/>
    <col min="1551" max="1551" width="5.7109375" style="2" customWidth="1"/>
    <col min="1552" max="1552" width="5" style="2" customWidth="1"/>
    <col min="1553" max="1553" width="2.5703125" style="2" customWidth="1"/>
    <col min="1554" max="1554" width="5.28515625" style="2" customWidth="1"/>
    <col min="1555" max="1555" width="2.85546875" style="2" customWidth="1"/>
    <col min="1556" max="1556" width="5" style="2" customWidth="1"/>
    <col min="1557" max="1557" width="2" style="2" customWidth="1"/>
    <col min="1558" max="1558" width="5" style="2" customWidth="1"/>
    <col min="1559" max="1559" width="2.7109375" style="2" customWidth="1"/>
    <col min="1560" max="1560" width="2.5703125" style="2" customWidth="1"/>
    <col min="1561" max="1561" width="3" style="2" customWidth="1"/>
    <col min="1562" max="1562" width="2.140625" style="2" customWidth="1"/>
    <col min="1563" max="1563" width="2.28515625" style="2" customWidth="1"/>
    <col min="1564" max="1564" width="4.5703125" style="2" customWidth="1"/>
    <col min="1565" max="1565" width="3.28515625" style="2" customWidth="1"/>
    <col min="1566" max="1566" width="4.7109375" style="2" customWidth="1"/>
    <col min="1567" max="1567" width="10.7109375" style="2" customWidth="1"/>
    <col min="1568" max="1792" width="9.140625" style="2"/>
    <col min="1793" max="1793" width="1.5703125" style="2" customWidth="1"/>
    <col min="1794" max="1794" width="21.5703125" style="2" bestFit="1" customWidth="1"/>
    <col min="1795" max="1795" width="7.140625" style="2" bestFit="1" customWidth="1"/>
    <col min="1796" max="1796" width="8.7109375" style="2" bestFit="1" customWidth="1"/>
    <col min="1797" max="1797" width="4.85546875" style="2" customWidth="1"/>
    <col min="1798" max="1798" width="4" style="2" customWidth="1"/>
    <col min="1799" max="1799" width="4.140625" style="2" customWidth="1"/>
    <col min="1800" max="1800" width="3" style="2" customWidth="1"/>
    <col min="1801" max="1802" width="2.85546875" style="2" customWidth="1"/>
    <col min="1803" max="1803" width="4.140625" style="2" customWidth="1"/>
    <col min="1804" max="1805" width="3.140625" style="2" customWidth="1"/>
    <col min="1806" max="1806" width="4.140625" style="2" customWidth="1"/>
    <col min="1807" max="1807" width="5.7109375" style="2" customWidth="1"/>
    <col min="1808" max="1808" width="5" style="2" customWidth="1"/>
    <col min="1809" max="1809" width="2.5703125" style="2" customWidth="1"/>
    <col min="1810" max="1810" width="5.28515625" style="2" customWidth="1"/>
    <col min="1811" max="1811" width="2.85546875" style="2" customWidth="1"/>
    <col min="1812" max="1812" width="5" style="2" customWidth="1"/>
    <col min="1813" max="1813" width="2" style="2" customWidth="1"/>
    <col min="1814" max="1814" width="5" style="2" customWidth="1"/>
    <col min="1815" max="1815" width="2.7109375" style="2" customWidth="1"/>
    <col min="1816" max="1816" width="2.5703125" style="2" customWidth="1"/>
    <col min="1817" max="1817" width="3" style="2" customWidth="1"/>
    <col min="1818" max="1818" width="2.140625" style="2" customWidth="1"/>
    <col min="1819" max="1819" width="2.28515625" style="2" customWidth="1"/>
    <col min="1820" max="1820" width="4.5703125" style="2" customWidth="1"/>
    <col min="1821" max="1821" width="3.28515625" style="2" customWidth="1"/>
    <col min="1822" max="1822" width="4.7109375" style="2" customWidth="1"/>
    <col min="1823" max="1823" width="10.7109375" style="2" customWidth="1"/>
    <col min="1824" max="2048" width="9.140625" style="2"/>
    <col min="2049" max="2049" width="1.5703125" style="2" customWidth="1"/>
    <col min="2050" max="2050" width="21.5703125" style="2" bestFit="1" customWidth="1"/>
    <col min="2051" max="2051" width="7.140625" style="2" bestFit="1" customWidth="1"/>
    <col min="2052" max="2052" width="8.7109375" style="2" bestFit="1" customWidth="1"/>
    <col min="2053" max="2053" width="4.85546875" style="2" customWidth="1"/>
    <col min="2054" max="2054" width="4" style="2" customWidth="1"/>
    <col min="2055" max="2055" width="4.140625" style="2" customWidth="1"/>
    <col min="2056" max="2056" width="3" style="2" customWidth="1"/>
    <col min="2057" max="2058" width="2.85546875" style="2" customWidth="1"/>
    <col min="2059" max="2059" width="4.140625" style="2" customWidth="1"/>
    <col min="2060" max="2061" width="3.140625" style="2" customWidth="1"/>
    <col min="2062" max="2062" width="4.140625" style="2" customWidth="1"/>
    <col min="2063" max="2063" width="5.7109375" style="2" customWidth="1"/>
    <col min="2064" max="2064" width="5" style="2" customWidth="1"/>
    <col min="2065" max="2065" width="2.5703125" style="2" customWidth="1"/>
    <col min="2066" max="2066" width="5.28515625" style="2" customWidth="1"/>
    <col min="2067" max="2067" width="2.85546875" style="2" customWidth="1"/>
    <col min="2068" max="2068" width="5" style="2" customWidth="1"/>
    <col min="2069" max="2069" width="2" style="2" customWidth="1"/>
    <col min="2070" max="2070" width="5" style="2" customWidth="1"/>
    <col min="2071" max="2071" width="2.7109375" style="2" customWidth="1"/>
    <col min="2072" max="2072" width="2.5703125" style="2" customWidth="1"/>
    <col min="2073" max="2073" width="3" style="2" customWidth="1"/>
    <col min="2074" max="2074" width="2.140625" style="2" customWidth="1"/>
    <col min="2075" max="2075" width="2.28515625" style="2" customWidth="1"/>
    <col min="2076" max="2076" width="4.5703125" style="2" customWidth="1"/>
    <col min="2077" max="2077" width="3.28515625" style="2" customWidth="1"/>
    <col min="2078" max="2078" width="4.7109375" style="2" customWidth="1"/>
    <col min="2079" max="2079" width="10.7109375" style="2" customWidth="1"/>
    <col min="2080" max="2304" width="9.140625" style="2"/>
    <col min="2305" max="2305" width="1.5703125" style="2" customWidth="1"/>
    <col min="2306" max="2306" width="21.5703125" style="2" bestFit="1" customWidth="1"/>
    <col min="2307" max="2307" width="7.140625" style="2" bestFit="1" customWidth="1"/>
    <col min="2308" max="2308" width="8.7109375" style="2" bestFit="1" customWidth="1"/>
    <col min="2309" max="2309" width="4.85546875" style="2" customWidth="1"/>
    <col min="2310" max="2310" width="4" style="2" customWidth="1"/>
    <col min="2311" max="2311" width="4.140625" style="2" customWidth="1"/>
    <col min="2312" max="2312" width="3" style="2" customWidth="1"/>
    <col min="2313" max="2314" width="2.85546875" style="2" customWidth="1"/>
    <col min="2315" max="2315" width="4.140625" style="2" customWidth="1"/>
    <col min="2316" max="2317" width="3.140625" style="2" customWidth="1"/>
    <col min="2318" max="2318" width="4.140625" style="2" customWidth="1"/>
    <col min="2319" max="2319" width="5.7109375" style="2" customWidth="1"/>
    <col min="2320" max="2320" width="5" style="2" customWidth="1"/>
    <col min="2321" max="2321" width="2.5703125" style="2" customWidth="1"/>
    <col min="2322" max="2322" width="5.28515625" style="2" customWidth="1"/>
    <col min="2323" max="2323" width="2.85546875" style="2" customWidth="1"/>
    <col min="2324" max="2324" width="5" style="2" customWidth="1"/>
    <col min="2325" max="2325" width="2" style="2" customWidth="1"/>
    <col min="2326" max="2326" width="5" style="2" customWidth="1"/>
    <col min="2327" max="2327" width="2.7109375" style="2" customWidth="1"/>
    <col min="2328" max="2328" width="2.5703125" style="2" customWidth="1"/>
    <col min="2329" max="2329" width="3" style="2" customWidth="1"/>
    <col min="2330" max="2330" width="2.140625" style="2" customWidth="1"/>
    <col min="2331" max="2331" width="2.28515625" style="2" customWidth="1"/>
    <col min="2332" max="2332" width="4.5703125" style="2" customWidth="1"/>
    <col min="2333" max="2333" width="3.28515625" style="2" customWidth="1"/>
    <col min="2334" max="2334" width="4.7109375" style="2" customWidth="1"/>
    <col min="2335" max="2335" width="10.7109375" style="2" customWidth="1"/>
    <col min="2336" max="2560" width="9.140625" style="2"/>
    <col min="2561" max="2561" width="1.5703125" style="2" customWidth="1"/>
    <col min="2562" max="2562" width="21.5703125" style="2" bestFit="1" customWidth="1"/>
    <col min="2563" max="2563" width="7.140625" style="2" bestFit="1" customWidth="1"/>
    <col min="2564" max="2564" width="8.7109375" style="2" bestFit="1" customWidth="1"/>
    <col min="2565" max="2565" width="4.85546875" style="2" customWidth="1"/>
    <col min="2566" max="2566" width="4" style="2" customWidth="1"/>
    <col min="2567" max="2567" width="4.140625" style="2" customWidth="1"/>
    <col min="2568" max="2568" width="3" style="2" customWidth="1"/>
    <col min="2569" max="2570" width="2.85546875" style="2" customWidth="1"/>
    <col min="2571" max="2571" width="4.140625" style="2" customWidth="1"/>
    <col min="2572" max="2573" width="3.140625" style="2" customWidth="1"/>
    <col min="2574" max="2574" width="4.140625" style="2" customWidth="1"/>
    <col min="2575" max="2575" width="5.7109375" style="2" customWidth="1"/>
    <col min="2576" max="2576" width="5" style="2" customWidth="1"/>
    <col min="2577" max="2577" width="2.5703125" style="2" customWidth="1"/>
    <col min="2578" max="2578" width="5.28515625" style="2" customWidth="1"/>
    <col min="2579" max="2579" width="2.85546875" style="2" customWidth="1"/>
    <col min="2580" max="2580" width="5" style="2" customWidth="1"/>
    <col min="2581" max="2581" width="2" style="2" customWidth="1"/>
    <col min="2582" max="2582" width="5" style="2" customWidth="1"/>
    <col min="2583" max="2583" width="2.7109375" style="2" customWidth="1"/>
    <col min="2584" max="2584" width="2.5703125" style="2" customWidth="1"/>
    <col min="2585" max="2585" width="3" style="2" customWidth="1"/>
    <col min="2586" max="2586" width="2.140625" style="2" customWidth="1"/>
    <col min="2587" max="2587" width="2.28515625" style="2" customWidth="1"/>
    <col min="2588" max="2588" width="4.5703125" style="2" customWidth="1"/>
    <col min="2589" max="2589" width="3.28515625" style="2" customWidth="1"/>
    <col min="2590" max="2590" width="4.7109375" style="2" customWidth="1"/>
    <col min="2591" max="2591" width="10.7109375" style="2" customWidth="1"/>
    <col min="2592" max="2816" width="9.140625" style="2"/>
    <col min="2817" max="2817" width="1.5703125" style="2" customWidth="1"/>
    <col min="2818" max="2818" width="21.5703125" style="2" bestFit="1" customWidth="1"/>
    <col min="2819" max="2819" width="7.140625" style="2" bestFit="1" customWidth="1"/>
    <col min="2820" max="2820" width="8.7109375" style="2" bestFit="1" customWidth="1"/>
    <col min="2821" max="2821" width="4.85546875" style="2" customWidth="1"/>
    <col min="2822" max="2822" width="4" style="2" customWidth="1"/>
    <col min="2823" max="2823" width="4.140625" style="2" customWidth="1"/>
    <col min="2824" max="2824" width="3" style="2" customWidth="1"/>
    <col min="2825" max="2826" width="2.85546875" style="2" customWidth="1"/>
    <col min="2827" max="2827" width="4.140625" style="2" customWidth="1"/>
    <col min="2828" max="2829" width="3.140625" style="2" customWidth="1"/>
    <col min="2830" max="2830" width="4.140625" style="2" customWidth="1"/>
    <col min="2831" max="2831" width="5.7109375" style="2" customWidth="1"/>
    <col min="2832" max="2832" width="5" style="2" customWidth="1"/>
    <col min="2833" max="2833" width="2.5703125" style="2" customWidth="1"/>
    <col min="2834" max="2834" width="5.28515625" style="2" customWidth="1"/>
    <col min="2835" max="2835" width="2.85546875" style="2" customWidth="1"/>
    <col min="2836" max="2836" width="5" style="2" customWidth="1"/>
    <col min="2837" max="2837" width="2" style="2" customWidth="1"/>
    <col min="2838" max="2838" width="5" style="2" customWidth="1"/>
    <col min="2839" max="2839" width="2.7109375" style="2" customWidth="1"/>
    <col min="2840" max="2840" width="2.5703125" style="2" customWidth="1"/>
    <col min="2841" max="2841" width="3" style="2" customWidth="1"/>
    <col min="2842" max="2842" width="2.140625" style="2" customWidth="1"/>
    <col min="2843" max="2843" width="2.28515625" style="2" customWidth="1"/>
    <col min="2844" max="2844" width="4.5703125" style="2" customWidth="1"/>
    <col min="2845" max="2845" width="3.28515625" style="2" customWidth="1"/>
    <col min="2846" max="2846" width="4.7109375" style="2" customWidth="1"/>
    <col min="2847" max="2847" width="10.7109375" style="2" customWidth="1"/>
    <col min="2848" max="3072" width="9.140625" style="2"/>
    <col min="3073" max="3073" width="1.5703125" style="2" customWidth="1"/>
    <col min="3074" max="3074" width="21.5703125" style="2" bestFit="1" customWidth="1"/>
    <col min="3075" max="3075" width="7.140625" style="2" bestFit="1" customWidth="1"/>
    <col min="3076" max="3076" width="8.7109375" style="2" bestFit="1" customWidth="1"/>
    <col min="3077" max="3077" width="4.85546875" style="2" customWidth="1"/>
    <col min="3078" max="3078" width="4" style="2" customWidth="1"/>
    <col min="3079" max="3079" width="4.140625" style="2" customWidth="1"/>
    <col min="3080" max="3080" width="3" style="2" customWidth="1"/>
    <col min="3081" max="3082" width="2.85546875" style="2" customWidth="1"/>
    <col min="3083" max="3083" width="4.140625" style="2" customWidth="1"/>
    <col min="3084" max="3085" width="3.140625" style="2" customWidth="1"/>
    <col min="3086" max="3086" width="4.140625" style="2" customWidth="1"/>
    <col min="3087" max="3087" width="5.7109375" style="2" customWidth="1"/>
    <col min="3088" max="3088" width="5" style="2" customWidth="1"/>
    <col min="3089" max="3089" width="2.5703125" style="2" customWidth="1"/>
    <col min="3090" max="3090" width="5.28515625" style="2" customWidth="1"/>
    <col min="3091" max="3091" width="2.85546875" style="2" customWidth="1"/>
    <col min="3092" max="3092" width="5" style="2" customWidth="1"/>
    <col min="3093" max="3093" width="2" style="2" customWidth="1"/>
    <col min="3094" max="3094" width="5" style="2" customWidth="1"/>
    <col min="3095" max="3095" width="2.7109375" style="2" customWidth="1"/>
    <col min="3096" max="3096" width="2.5703125" style="2" customWidth="1"/>
    <col min="3097" max="3097" width="3" style="2" customWidth="1"/>
    <col min="3098" max="3098" width="2.140625" style="2" customWidth="1"/>
    <col min="3099" max="3099" width="2.28515625" style="2" customWidth="1"/>
    <col min="3100" max="3100" width="4.5703125" style="2" customWidth="1"/>
    <col min="3101" max="3101" width="3.28515625" style="2" customWidth="1"/>
    <col min="3102" max="3102" width="4.7109375" style="2" customWidth="1"/>
    <col min="3103" max="3103" width="10.7109375" style="2" customWidth="1"/>
    <col min="3104" max="3328" width="9.140625" style="2"/>
    <col min="3329" max="3329" width="1.5703125" style="2" customWidth="1"/>
    <col min="3330" max="3330" width="21.5703125" style="2" bestFit="1" customWidth="1"/>
    <col min="3331" max="3331" width="7.140625" style="2" bestFit="1" customWidth="1"/>
    <col min="3332" max="3332" width="8.7109375" style="2" bestFit="1" customWidth="1"/>
    <col min="3333" max="3333" width="4.85546875" style="2" customWidth="1"/>
    <col min="3334" max="3334" width="4" style="2" customWidth="1"/>
    <col min="3335" max="3335" width="4.140625" style="2" customWidth="1"/>
    <col min="3336" max="3336" width="3" style="2" customWidth="1"/>
    <col min="3337" max="3338" width="2.85546875" style="2" customWidth="1"/>
    <col min="3339" max="3339" width="4.140625" style="2" customWidth="1"/>
    <col min="3340" max="3341" width="3.140625" style="2" customWidth="1"/>
    <col min="3342" max="3342" width="4.140625" style="2" customWidth="1"/>
    <col min="3343" max="3343" width="5.7109375" style="2" customWidth="1"/>
    <col min="3344" max="3344" width="5" style="2" customWidth="1"/>
    <col min="3345" max="3345" width="2.5703125" style="2" customWidth="1"/>
    <col min="3346" max="3346" width="5.28515625" style="2" customWidth="1"/>
    <col min="3347" max="3347" width="2.85546875" style="2" customWidth="1"/>
    <col min="3348" max="3348" width="5" style="2" customWidth="1"/>
    <col min="3349" max="3349" width="2" style="2" customWidth="1"/>
    <col min="3350" max="3350" width="5" style="2" customWidth="1"/>
    <col min="3351" max="3351" width="2.7109375" style="2" customWidth="1"/>
    <col min="3352" max="3352" width="2.5703125" style="2" customWidth="1"/>
    <col min="3353" max="3353" width="3" style="2" customWidth="1"/>
    <col min="3354" max="3354" width="2.140625" style="2" customWidth="1"/>
    <col min="3355" max="3355" width="2.28515625" style="2" customWidth="1"/>
    <col min="3356" max="3356" width="4.5703125" style="2" customWidth="1"/>
    <col min="3357" max="3357" width="3.28515625" style="2" customWidth="1"/>
    <col min="3358" max="3358" width="4.7109375" style="2" customWidth="1"/>
    <col min="3359" max="3359" width="10.7109375" style="2" customWidth="1"/>
    <col min="3360" max="3584" width="9.140625" style="2"/>
    <col min="3585" max="3585" width="1.5703125" style="2" customWidth="1"/>
    <col min="3586" max="3586" width="21.5703125" style="2" bestFit="1" customWidth="1"/>
    <col min="3587" max="3587" width="7.140625" style="2" bestFit="1" customWidth="1"/>
    <col min="3588" max="3588" width="8.7109375" style="2" bestFit="1" customWidth="1"/>
    <col min="3589" max="3589" width="4.85546875" style="2" customWidth="1"/>
    <col min="3590" max="3590" width="4" style="2" customWidth="1"/>
    <col min="3591" max="3591" width="4.140625" style="2" customWidth="1"/>
    <col min="3592" max="3592" width="3" style="2" customWidth="1"/>
    <col min="3593" max="3594" width="2.85546875" style="2" customWidth="1"/>
    <col min="3595" max="3595" width="4.140625" style="2" customWidth="1"/>
    <col min="3596" max="3597" width="3.140625" style="2" customWidth="1"/>
    <col min="3598" max="3598" width="4.140625" style="2" customWidth="1"/>
    <col min="3599" max="3599" width="5.7109375" style="2" customWidth="1"/>
    <col min="3600" max="3600" width="5" style="2" customWidth="1"/>
    <col min="3601" max="3601" width="2.5703125" style="2" customWidth="1"/>
    <col min="3602" max="3602" width="5.28515625" style="2" customWidth="1"/>
    <col min="3603" max="3603" width="2.85546875" style="2" customWidth="1"/>
    <col min="3604" max="3604" width="5" style="2" customWidth="1"/>
    <col min="3605" max="3605" width="2" style="2" customWidth="1"/>
    <col min="3606" max="3606" width="5" style="2" customWidth="1"/>
    <col min="3607" max="3607" width="2.7109375" style="2" customWidth="1"/>
    <col min="3608" max="3608" width="2.5703125" style="2" customWidth="1"/>
    <col min="3609" max="3609" width="3" style="2" customWidth="1"/>
    <col min="3610" max="3610" width="2.140625" style="2" customWidth="1"/>
    <col min="3611" max="3611" width="2.28515625" style="2" customWidth="1"/>
    <col min="3612" max="3612" width="4.5703125" style="2" customWidth="1"/>
    <col min="3613" max="3613" width="3.28515625" style="2" customWidth="1"/>
    <col min="3614" max="3614" width="4.7109375" style="2" customWidth="1"/>
    <col min="3615" max="3615" width="10.7109375" style="2" customWidth="1"/>
    <col min="3616" max="3840" width="9.140625" style="2"/>
    <col min="3841" max="3841" width="1.5703125" style="2" customWidth="1"/>
    <col min="3842" max="3842" width="21.5703125" style="2" bestFit="1" customWidth="1"/>
    <col min="3843" max="3843" width="7.140625" style="2" bestFit="1" customWidth="1"/>
    <col min="3844" max="3844" width="8.7109375" style="2" bestFit="1" customWidth="1"/>
    <col min="3845" max="3845" width="4.85546875" style="2" customWidth="1"/>
    <col min="3846" max="3846" width="4" style="2" customWidth="1"/>
    <col min="3847" max="3847" width="4.140625" style="2" customWidth="1"/>
    <col min="3848" max="3848" width="3" style="2" customWidth="1"/>
    <col min="3849" max="3850" width="2.85546875" style="2" customWidth="1"/>
    <col min="3851" max="3851" width="4.140625" style="2" customWidth="1"/>
    <col min="3852" max="3853" width="3.140625" style="2" customWidth="1"/>
    <col min="3854" max="3854" width="4.140625" style="2" customWidth="1"/>
    <col min="3855" max="3855" width="5.7109375" style="2" customWidth="1"/>
    <col min="3856" max="3856" width="5" style="2" customWidth="1"/>
    <col min="3857" max="3857" width="2.5703125" style="2" customWidth="1"/>
    <col min="3858" max="3858" width="5.28515625" style="2" customWidth="1"/>
    <col min="3859" max="3859" width="2.85546875" style="2" customWidth="1"/>
    <col min="3860" max="3860" width="5" style="2" customWidth="1"/>
    <col min="3861" max="3861" width="2" style="2" customWidth="1"/>
    <col min="3862" max="3862" width="5" style="2" customWidth="1"/>
    <col min="3863" max="3863" width="2.7109375" style="2" customWidth="1"/>
    <col min="3864" max="3864" width="2.5703125" style="2" customWidth="1"/>
    <col min="3865" max="3865" width="3" style="2" customWidth="1"/>
    <col min="3866" max="3866" width="2.140625" style="2" customWidth="1"/>
    <col min="3867" max="3867" width="2.28515625" style="2" customWidth="1"/>
    <col min="3868" max="3868" width="4.5703125" style="2" customWidth="1"/>
    <col min="3869" max="3869" width="3.28515625" style="2" customWidth="1"/>
    <col min="3870" max="3870" width="4.7109375" style="2" customWidth="1"/>
    <col min="3871" max="3871" width="10.7109375" style="2" customWidth="1"/>
    <col min="3872" max="4096" width="9.140625" style="2"/>
    <col min="4097" max="4097" width="1.5703125" style="2" customWidth="1"/>
    <col min="4098" max="4098" width="21.5703125" style="2" bestFit="1" customWidth="1"/>
    <col min="4099" max="4099" width="7.140625" style="2" bestFit="1" customWidth="1"/>
    <col min="4100" max="4100" width="8.7109375" style="2" bestFit="1" customWidth="1"/>
    <col min="4101" max="4101" width="4.85546875" style="2" customWidth="1"/>
    <col min="4102" max="4102" width="4" style="2" customWidth="1"/>
    <col min="4103" max="4103" width="4.140625" style="2" customWidth="1"/>
    <col min="4104" max="4104" width="3" style="2" customWidth="1"/>
    <col min="4105" max="4106" width="2.85546875" style="2" customWidth="1"/>
    <col min="4107" max="4107" width="4.140625" style="2" customWidth="1"/>
    <col min="4108" max="4109" width="3.140625" style="2" customWidth="1"/>
    <col min="4110" max="4110" width="4.140625" style="2" customWidth="1"/>
    <col min="4111" max="4111" width="5.7109375" style="2" customWidth="1"/>
    <col min="4112" max="4112" width="5" style="2" customWidth="1"/>
    <col min="4113" max="4113" width="2.5703125" style="2" customWidth="1"/>
    <col min="4114" max="4114" width="5.28515625" style="2" customWidth="1"/>
    <col min="4115" max="4115" width="2.85546875" style="2" customWidth="1"/>
    <col min="4116" max="4116" width="5" style="2" customWidth="1"/>
    <col min="4117" max="4117" width="2" style="2" customWidth="1"/>
    <col min="4118" max="4118" width="5" style="2" customWidth="1"/>
    <col min="4119" max="4119" width="2.7109375" style="2" customWidth="1"/>
    <col min="4120" max="4120" width="2.5703125" style="2" customWidth="1"/>
    <col min="4121" max="4121" width="3" style="2" customWidth="1"/>
    <col min="4122" max="4122" width="2.140625" style="2" customWidth="1"/>
    <col min="4123" max="4123" width="2.28515625" style="2" customWidth="1"/>
    <col min="4124" max="4124" width="4.5703125" style="2" customWidth="1"/>
    <col min="4125" max="4125" width="3.28515625" style="2" customWidth="1"/>
    <col min="4126" max="4126" width="4.7109375" style="2" customWidth="1"/>
    <col min="4127" max="4127" width="10.7109375" style="2" customWidth="1"/>
    <col min="4128" max="4352" width="9.140625" style="2"/>
    <col min="4353" max="4353" width="1.5703125" style="2" customWidth="1"/>
    <col min="4354" max="4354" width="21.5703125" style="2" bestFit="1" customWidth="1"/>
    <col min="4355" max="4355" width="7.140625" style="2" bestFit="1" customWidth="1"/>
    <col min="4356" max="4356" width="8.7109375" style="2" bestFit="1" customWidth="1"/>
    <col min="4357" max="4357" width="4.85546875" style="2" customWidth="1"/>
    <col min="4358" max="4358" width="4" style="2" customWidth="1"/>
    <col min="4359" max="4359" width="4.140625" style="2" customWidth="1"/>
    <col min="4360" max="4360" width="3" style="2" customWidth="1"/>
    <col min="4361" max="4362" width="2.85546875" style="2" customWidth="1"/>
    <col min="4363" max="4363" width="4.140625" style="2" customWidth="1"/>
    <col min="4364" max="4365" width="3.140625" style="2" customWidth="1"/>
    <col min="4366" max="4366" width="4.140625" style="2" customWidth="1"/>
    <col min="4367" max="4367" width="5.7109375" style="2" customWidth="1"/>
    <col min="4368" max="4368" width="5" style="2" customWidth="1"/>
    <col min="4369" max="4369" width="2.5703125" style="2" customWidth="1"/>
    <col min="4370" max="4370" width="5.28515625" style="2" customWidth="1"/>
    <col min="4371" max="4371" width="2.85546875" style="2" customWidth="1"/>
    <col min="4372" max="4372" width="5" style="2" customWidth="1"/>
    <col min="4373" max="4373" width="2" style="2" customWidth="1"/>
    <col min="4374" max="4374" width="5" style="2" customWidth="1"/>
    <col min="4375" max="4375" width="2.7109375" style="2" customWidth="1"/>
    <col min="4376" max="4376" width="2.5703125" style="2" customWidth="1"/>
    <col min="4377" max="4377" width="3" style="2" customWidth="1"/>
    <col min="4378" max="4378" width="2.140625" style="2" customWidth="1"/>
    <col min="4379" max="4379" width="2.28515625" style="2" customWidth="1"/>
    <col min="4380" max="4380" width="4.5703125" style="2" customWidth="1"/>
    <col min="4381" max="4381" width="3.28515625" style="2" customWidth="1"/>
    <col min="4382" max="4382" width="4.7109375" style="2" customWidth="1"/>
    <col min="4383" max="4383" width="10.7109375" style="2" customWidth="1"/>
    <col min="4384" max="4608" width="9.140625" style="2"/>
    <col min="4609" max="4609" width="1.5703125" style="2" customWidth="1"/>
    <col min="4610" max="4610" width="21.5703125" style="2" bestFit="1" customWidth="1"/>
    <col min="4611" max="4611" width="7.140625" style="2" bestFit="1" customWidth="1"/>
    <col min="4612" max="4612" width="8.7109375" style="2" bestFit="1" customWidth="1"/>
    <col min="4613" max="4613" width="4.85546875" style="2" customWidth="1"/>
    <col min="4614" max="4614" width="4" style="2" customWidth="1"/>
    <col min="4615" max="4615" width="4.140625" style="2" customWidth="1"/>
    <col min="4616" max="4616" width="3" style="2" customWidth="1"/>
    <col min="4617" max="4618" width="2.85546875" style="2" customWidth="1"/>
    <col min="4619" max="4619" width="4.140625" style="2" customWidth="1"/>
    <col min="4620" max="4621" width="3.140625" style="2" customWidth="1"/>
    <col min="4622" max="4622" width="4.140625" style="2" customWidth="1"/>
    <col min="4623" max="4623" width="5.7109375" style="2" customWidth="1"/>
    <col min="4624" max="4624" width="5" style="2" customWidth="1"/>
    <col min="4625" max="4625" width="2.5703125" style="2" customWidth="1"/>
    <col min="4626" max="4626" width="5.28515625" style="2" customWidth="1"/>
    <col min="4627" max="4627" width="2.85546875" style="2" customWidth="1"/>
    <col min="4628" max="4628" width="5" style="2" customWidth="1"/>
    <col min="4629" max="4629" width="2" style="2" customWidth="1"/>
    <col min="4630" max="4630" width="5" style="2" customWidth="1"/>
    <col min="4631" max="4631" width="2.7109375" style="2" customWidth="1"/>
    <col min="4632" max="4632" width="2.5703125" style="2" customWidth="1"/>
    <col min="4633" max="4633" width="3" style="2" customWidth="1"/>
    <col min="4634" max="4634" width="2.140625" style="2" customWidth="1"/>
    <col min="4635" max="4635" width="2.28515625" style="2" customWidth="1"/>
    <col min="4636" max="4636" width="4.5703125" style="2" customWidth="1"/>
    <col min="4637" max="4637" width="3.28515625" style="2" customWidth="1"/>
    <col min="4638" max="4638" width="4.7109375" style="2" customWidth="1"/>
    <col min="4639" max="4639" width="10.7109375" style="2" customWidth="1"/>
    <col min="4640" max="4864" width="9.140625" style="2"/>
    <col min="4865" max="4865" width="1.5703125" style="2" customWidth="1"/>
    <col min="4866" max="4866" width="21.5703125" style="2" bestFit="1" customWidth="1"/>
    <col min="4867" max="4867" width="7.140625" style="2" bestFit="1" customWidth="1"/>
    <col min="4868" max="4868" width="8.7109375" style="2" bestFit="1" customWidth="1"/>
    <col min="4869" max="4869" width="4.85546875" style="2" customWidth="1"/>
    <col min="4870" max="4870" width="4" style="2" customWidth="1"/>
    <col min="4871" max="4871" width="4.140625" style="2" customWidth="1"/>
    <col min="4872" max="4872" width="3" style="2" customWidth="1"/>
    <col min="4873" max="4874" width="2.85546875" style="2" customWidth="1"/>
    <col min="4875" max="4875" width="4.140625" style="2" customWidth="1"/>
    <col min="4876" max="4877" width="3.140625" style="2" customWidth="1"/>
    <col min="4878" max="4878" width="4.140625" style="2" customWidth="1"/>
    <col min="4879" max="4879" width="5.7109375" style="2" customWidth="1"/>
    <col min="4880" max="4880" width="5" style="2" customWidth="1"/>
    <col min="4881" max="4881" width="2.5703125" style="2" customWidth="1"/>
    <col min="4882" max="4882" width="5.28515625" style="2" customWidth="1"/>
    <col min="4883" max="4883" width="2.85546875" style="2" customWidth="1"/>
    <col min="4884" max="4884" width="5" style="2" customWidth="1"/>
    <col min="4885" max="4885" width="2" style="2" customWidth="1"/>
    <col min="4886" max="4886" width="5" style="2" customWidth="1"/>
    <col min="4887" max="4887" width="2.7109375" style="2" customWidth="1"/>
    <col min="4888" max="4888" width="2.5703125" style="2" customWidth="1"/>
    <col min="4889" max="4889" width="3" style="2" customWidth="1"/>
    <col min="4890" max="4890" width="2.140625" style="2" customWidth="1"/>
    <col min="4891" max="4891" width="2.28515625" style="2" customWidth="1"/>
    <col min="4892" max="4892" width="4.5703125" style="2" customWidth="1"/>
    <col min="4893" max="4893" width="3.28515625" style="2" customWidth="1"/>
    <col min="4894" max="4894" width="4.7109375" style="2" customWidth="1"/>
    <col min="4895" max="4895" width="10.7109375" style="2" customWidth="1"/>
    <col min="4896" max="5120" width="9.140625" style="2"/>
    <col min="5121" max="5121" width="1.5703125" style="2" customWidth="1"/>
    <col min="5122" max="5122" width="21.5703125" style="2" bestFit="1" customWidth="1"/>
    <col min="5123" max="5123" width="7.140625" style="2" bestFit="1" customWidth="1"/>
    <col min="5124" max="5124" width="8.7109375" style="2" bestFit="1" customWidth="1"/>
    <col min="5125" max="5125" width="4.85546875" style="2" customWidth="1"/>
    <col min="5126" max="5126" width="4" style="2" customWidth="1"/>
    <col min="5127" max="5127" width="4.140625" style="2" customWidth="1"/>
    <col min="5128" max="5128" width="3" style="2" customWidth="1"/>
    <col min="5129" max="5130" width="2.85546875" style="2" customWidth="1"/>
    <col min="5131" max="5131" width="4.140625" style="2" customWidth="1"/>
    <col min="5132" max="5133" width="3.140625" style="2" customWidth="1"/>
    <col min="5134" max="5134" width="4.140625" style="2" customWidth="1"/>
    <col min="5135" max="5135" width="5.7109375" style="2" customWidth="1"/>
    <col min="5136" max="5136" width="5" style="2" customWidth="1"/>
    <col min="5137" max="5137" width="2.5703125" style="2" customWidth="1"/>
    <col min="5138" max="5138" width="5.28515625" style="2" customWidth="1"/>
    <col min="5139" max="5139" width="2.85546875" style="2" customWidth="1"/>
    <col min="5140" max="5140" width="5" style="2" customWidth="1"/>
    <col min="5141" max="5141" width="2" style="2" customWidth="1"/>
    <col min="5142" max="5142" width="5" style="2" customWidth="1"/>
    <col min="5143" max="5143" width="2.7109375" style="2" customWidth="1"/>
    <col min="5144" max="5144" width="2.5703125" style="2" customWidth="1"/>
    <col min="5145" max="5145" width="3" style="2" customWidth="1"/>
    <col min="5146" max="5146" width="2.140625" style="2" customWidth="1"/>
    <col min="5147" max="5147" width="2.28515625" style="2" customWidth="1"/>
    <col min="5148" max="5148" width="4.5703125" style="2" customWidth="1"/>
    <col min="5149" max="5149" width="3.28515625" style="2" customWidth="1"/>
    <col min="5150" max="5150" width="4.7109375" style="2" customWidth="1"/>
    <col min="5151" max="5151" width="10.7109375" style="2" customWidth="1"/>
    <col min="5152" max="5376" width="9.140625" style="2"/>
    <col min="5377" max="5377" width="1.5703125" style="2" customWidth="1"/>
    <col min="5378" max="5378" width="21.5703125" style="2" bestFit="1" customWidth="1"/>
    <col min="5379" max="5379" width="7.140625" style="2" bestFit="1" customWidth="1"/>
    <col min="5380" max="5380" width="8.7109375" style="2" bestFit="1" customWidth="1"/>
    <col min="5381" max="5381" width="4.85546875" style="2" customWidth="1"/>
    <col min="5382" max="5382" width="4" style="2" customWidth="1"/>
    <col min="5383" max="5383" width="4.140625" style="2" customWidth="1"/>
    <col min="5384" max="5384" width="3" style="2" customWidth="1"/>
    <col min="5385" max="5386" width="2.85546875" style="2" customWidth="1"/>
    <col min="5387" max="5387" width="4.140625" style="2" customWidth="1"/>
    <col min="5388" max="5389" width="3.140625" style="2" customWidth="1"/>
    <col min="5390" max="5390" width="4.140625" style="2" customWidth="1"/>
    <col min="5391" max="5391" width="5.7109375" style="2" customWidth="1"/>
    <col min="5392" max="5392" width="5" style="2" customWidth="1"/>
    <col min="5393" max="5393" width="2.5703125" style="2" customWidth="1"/>
    <col min="5394" max="5394" width="5.28515625" style="2" customWidth="1"/>
    <col min="5395" max="5395" width="2.85546875" style="2" customWidth="1"/>
    <col min="5396" max="5396" width="5" style="2" customWidth="1"/>
    <col min="5397" max="5397" width="2" style="2" customWidth="1"/>
    <col min="5398" max="5398" width="5" style="2" customWidth="1"/>
    <col min="5399" max="5399" width="2.7109375" style="2" customWidth="1"/>
    <col min="5400" max="5400" width="2.5703125" style="2" customWidth="1"/>
    <col min="5401" max="5401" width="3" style="2" customWidth="1"/>
    <col min="5402" max="5402" width="2.140625" style="2" customWidth="1"/>
    <col min="5403" max="5403" width="2.28515625" style="2" customWidth="1"/>
    <col min="5404" max="5404" width="4.5703125" style="2" customWidth="1"/>
    <col min="5405" max="5405" width="3.28515625" style="2" customWidth="1"/>
    <col min="5406" max="5406" width="4.7109375" style="2" customWidth="1"/>
    <col min="5407" max="5407" width="10.7109375" style="2" customWidth="1"/>
    <col min="5408" max="5632" width="9.140625" style="2"/>
    <col min="5633" max="5633" width="1.5703125" style="2" customWidth="1"/>
    <col min="5634" max="5634" width="21.5703125" style="2" bestFit="1" customWidth="1"/>
    <col min="5635" max="5635" width="7.140625" style="2" bestFit="1" customWidth="1"/>
    <col min="5636" max="5636" width="8.7109375" style="2" bestFit="1" customWidth="1"/>
    <col min="5637" max="5637" width="4.85546875" style="2" customWidth="1"/>
    <col min="5638" max="5638" width="4" style="2" customWidth="1"/>
    <col min="5639" max="5639" width="4.140625" style="2" customWidth="1"/>
    <col min="5640" max="5640" width="3" style="2" customWidth="1"/>
    <col min="5641" max="5642" width="2.85546875" style="2" customWidth="1"/>
    <col min="5643" max="5643" width="4.140625" style="2" customWidth="1"/>
    <col min="5644" max="5645" width="3.140625" style="2" customWidth="1"/>
    <col min="5646" max="5646" width="4.140625" style="2" customWidth="1"/>
    <col min="5647" max="5647" width="5.7109375" style="2" customWidth="1"/>
    <col min="5648" max="5648" width="5" style="2" customWidth="1"/>
    <col min="5649" max="5649" width="2.5703125" style="2" customWidth="1"/>
    <col min="5650" max="5650" width="5.28515625" style="2" customWidth="1"/>
    <col min="5651" max="5651" width="2.85546875" style="2" customWidth="1"/>
    <col min="5652" max="5652" width="5" style="2" customWidth="1"/>
    <col min="5653" max="5653" width="2" style="2" customWidth="1"/>
    <col min="5654" max="5654" width="5" style="2" customWidth="1"/>
    <col min="5655" max="5655" width="2.7109375" style="2" customWidth="1"/>
    <col min="5656" max="5656" width="2.5703125" style="2" customWidth="1"/>
    <col min="5657" max="5657" width="3" style="2" customWidth="1"/>
    <col min="5658" max="5658" width="2.140625" style="2" customWidth="1"/>
    <col min="5659" max="5659" width="2.28515625" style="2" customWidth="1"/>
    <col min="5660" max="5660" width="4.5703125" style="2" customWidth="1"/>
    <col min="5661" max="5661" width="3.28515625" style="2" customWidth="1"/>
    <col min="5662" max="5662" width="4.7109375" style="2" customWidth="1"/>
    <col min="5663" max="5663" width="10.7109375" style="2" customWidth="1"/>
    <col min="5664" max="5888" width="9.140625" style="2"/>
    <col min="5889" max="5889" width="1.5703125" style="2" customWidth="1"/>
    <col min="5890" max="5890" width="21.5703125" style="2" bestFit="1" customWidth="1"/>
    <col min="5891" max="5891" width="7.140625" style="2" bestFit="1" customWidth="1"/>
    <col min="5892" max="5892" width="8.7109375" style="2" bestFit="1" customWidth="1"/>
    <col min="5893" max="5893" width="4.85546875" style="2" customWidth="1"/>
    <col min="5894" max="5894" width="4" style="2" customWidth="1"/>
    <col min="5895" max="5895" width="4.140625" style="2" customWidth="1"/>
    <col min="5896" max="5896" width="3" style="2" customWidth="1"/>
    <col min="5897" max="5898" width="2.85546875" style="2" customWidth="1"/>
    <col min="5899" max="5899" width="4.140625" style="2" customWidth="1"/>
    <col min="5900" max="5901" width="3.140625" style="2" customWidth="1"/>
    <col min="5902" max="5902" width="4.140625" style="2" customWidth="1"/>
    <col min="5903" max="5903" width="5.7109375" style="2" customWidth="1"/>
    <col min="5904" max="5904" width="5" style="2" customWidth="1"/>
    <col min="5905" max="5905" width="2.5703125" style="2" customWidth="1"/>
    <col min="5906" max="5906" width="5.28515625" style="2" customWidth="1"/>
    <col min="5907" max="5907" width="2.85546875" style="2" customWidth="1"/>
    <col min="5908" max="5908" width="5" style="2" customWidth="1"/>
    <col min="5909" max="5909" width="2" style="2" customWidth="1"/>
    <col min="5910" max="5910" width="5" style="2" customWidth="1"/>
    <col min="5911" max="5911" width="2.7109375" style="2" customWidth="1"/>
    <col min="5912" max="5912" width="2.5703125" style="2" customWidth="1"/>
    <col min="5913" max="5913" width="3" style="2" customWidth="1"/>
    <col min="5914" max="5914" width="2.140625" style="2" customWidth="1"/>
    <col min="5915" max="5915" width="2.28515625" style="2" customWidth="1"/>
    <col min="5916" max="5916" width="4.5703125" style="2" customWidth="1"/>
    <col min="5917" max="5917" width="3.28515625" style="2" customWidth="1"/>
    <col min="5918" max="5918" width="4.7109375" style="2" customWidth="1"/>
    <col min="5919" max="5919" width="10.7109375" style="2" customWidth="1"/>
    <col min="5920" max="6144" width="9.140625" style="2"/>
    <col min="6145" max="6145" width="1.5703125" style="2" customWidth="1"/>
    <col min="6146" max="6146" width="21.5703125" style="2" bestFit="1" customWidth="1"/>
    <col min="6147" max="6147" width="7.140625" style="2" bestFit="1" customWidth="1"/>
    <col min="6148" max="6148" width="8.7109375" style="2" bestFit="1" customWidth="1"/>
    <col min="6149" max="6149" width="4.85546875" style="2" customWidth="1"/>
    <col min="6150" max="6150" width="4" style="2" customWidth="1"/>
    <col min="6151" max="6151" width="4.140625" style="2" customWidth="1"/>
    <col min="6152" max="6152" width="3" style="2" customWidth="1"/>
    <col min="6153" max="6154" width="2.85546875" style="2" customWidth="1"/>
    <col min="6155" max="6155" width="4.140625" style="2" customWidth="1"/>
    <col min="6156" max="6157" width="3.140625" style="2" customWidth="1"/>
    <col min="6158" max="6158" width="4.140625" style="2" customWidth="1"/>
    <col min="6159" max="6159" width="5.7109375" style="2" customWidth="1"/>
    <col min="6160" max="6160" width="5" style="2" customWidth="1"/>
    <col min="6161" max="6161" width="2.5703125" style="2" customWidth="1"/>
    <col min="6162" max="6162" width="5.28515625" style="2" customWidth="1"/>
    <col min="6163" max="6163" width="2.85546875" style="2" customWidth="1"/>
    <col min="6164" max="6164" width="5" style="2" customWidth="1"/>
    <col min="6165" max="6165" width="2" style="2" customWidth="1"/>
    <col min="6166" max="6166" width="5" style="2" customWidth="1"/>
    <col min="6167" max="6167" width="2.7109375" style="2" customWidth="1"/>
    <col min="6168" max="6168" width="2.5703125" style="2" customWidth="1"/>
    <col min="6169" max="6169" width="3" style="2" customWidth="1"/>
    <col min="6170" max="6170" width="2.140625" style="2" customWidth="1"/>
    <col min="6171" max="6171" width="2.28515625" style="2" customWidth="1"/>
    <col min="6172" max="6172" width="4.5703125" style="2" customWidth="1"/>
    <col min="6173" max="6173" width="3.28515625" style="2" customWidth="1"/>
    <col min="6174" max="6174" width="4.7109375" style="2" customWidth="1"/>
    <col min="6175" max="6175" width="10.7109375" style="2" customWidth="1"/>
    <col min="6176" max="6400" width="9.140625" style="2"/>
    <col min="6401" max="6401" width="1.5703125" style="2" customWidth="1"/>
    <col min="6402" max="6402" width="21.5703125" style="2" bestFit="1" customWidth="1"/>
    <col min="6403" max="6403" width="7.140625" style="2" bestFit="1" customWidth="1"/>
    <col min="6404" max="6404" width="8.7109375" style="2" bestFit="1" customWidth="1"/>
    <col min="6405" max="6405" width="4.85546875" style="2" customWidth="1"/>
    <col min="6406" max="6406" width="4" style="2" customWidth="1"/>
    <col min="6407" max="6407" width="4.140625" style="2" customWidth="1"/>
    <col min="6408" max="6408" width="3" style="2" customWidth="1"/>
    <col min="6409" max="6410" width="2.85546875" style="2" customWidth="1"/>
    <col min="6411" max="6411" width="4.140625" style="2" customWidth="1"/>
    <col min="6412" max="6413" width="3.140625" style="2" customWidth="1"/>
    <col min="6414" max="6414" width="4.140625" style="2" customWidth="1"/>
    <col min="6415" max="6415" width="5.7109375" style="2" customWidth="1"/>
    <col min="6416" max="6416" width="5" style="2" customWidth="1"/>
    <col min="6417" max="6417" width="2.5703125" style="2" customWidth="1"/>
    <col min="6418" max="6418" width="5.28515625" style="2" customWidth="1"/>
    <col min="6419" max="6419" width="2.85546875" style="2" customWidth="1"/>
    <col min="6420" max="6420" width="5" style="2" customWidth="1"/>
    <col min="6421" max="6421" width="2" style="2" customWidth="1"/>
    <col min="6422" max="6422" width="5" style="2" customWidth="1"/>
    <col min="6423" max="6423" width="2.7109375" style="2" customWidth="1"/>
    <col min="6424" max="6424" width="2.5703125" style="2" customWidth="1"/>
    <col min="6425" max="6425" width="3" style="2" customWidth="1"/>
    <col min="6426" max="6426" width="2.140625" style="2" customWidth="1"/>
    <col min="6427" max="6427" width="2.28515625" style="2" customWidth="1"/>
    <col min="6428" max="6428" width="4.5703125" style="2" customWidth="1"/>
    <col min="6429" max="6429" width="3.28515625" style="2" customWidth="1"/>
    <col min="6430" max="6430" width="4.7109375" style="2" customWidth="1"/>
    <col min="6431" max="6431" width="10.7109375" style="2" customWidth="1"/>
    <col min="6432" max="6656" width="9.140625" style="2"/>
    <col min="6657" max="6657" width="1.5703125" style="2" customWidth="1"/>
    <col min="6658" max="6658" width="21.5703125" style="2" bestFit="1" customWidth="1"/>
    <col min="6659" max="6659" width="7.140625" style="2" bestFit="1" customWidth="1"/>
    <col min="6660" max="6660" width="8.7109375" style="2" bestFit="1" customWidth="1"/>
    <col min="6661" max="6661" width="4.85546875" style="2" customWidth="1"/>
    <col min="6662" max="6662" width="4" style="2" customWidth="1"/>
    <col min="6663" max="6663" width="4.140625" style="2" customWidth="1"/>
    <col min="6664" max="6664" width="3" style="2" customWidth="1"/>
    <col min="6665" max="6666" width="2.85546875" style="2" customWidth="1"/>
    <col min="6667" max="6667" width="4.140625" style="2" customWidth="1"/>
    <col min="6668" max="6669" width="3.140625" style="2" customWidth="1"/>
    <col min="6670" max="6670" width="4.140625" style="2" customWidth="1"/>
    <col min="6671" max="6671" width="5.7109375" style="2" customWidth="1"/>
    <col min="6672" max="6672" width="5" style="2" customWidth="1"/>
    <col min="6673" max="6673" width="2.5703125" style="2" customWidth="1"/>
    <col min="6674" max="6674" width="5.28515625" style="2" customWidth="1"/>
    <col min="6675" max="6675" width="2.85546875" style="2" customWidth="1"/>
    <col min="6676" max="6676" width="5" style="2" customWidth="1"/>
    <col min="6677" max="6677" width="2" style="2" customWidth="1"/>
    <col min="6678" max="6678" width="5" style="2" customWidth="1"/>
    <col min="6679" max="6679" width="2.7109375" style="2" customWidth="1"/>
    <col min="6680" max="6680" width="2.5703125" style="2" customWidth="1"/>
    <col min="6681" max="6681" width="3" style="2" customWidth="1"/>
    <col min="6682" max="6682" width="2.140625" style="2" customWidth="1"/>
    <col min="6683" max="6683" width="2.28515625" style="2" customWidth="1"/>
    <col min="6684" max="6684" width="4.5703125" style="2" customWidth="1"/>
    <col min="6685" max="6685" width="3.28515625" style="2" customWidth="1"/>
    <col min="6686" max="6686" width="4.7109375" style="2" customWidth="1"/>
    <col min="6687" max="6687" width="10.7109375" style="2" customWidth="1"/>
    <col min="6688" max="6912" width="9.140625" style="2"/>
    <col min="6913" max="6913" width="1.5703125" style="2" customWidth="1"/>
    <col min="6914" max="6914" width="21.5703125" style="2" bestFit="1" customWidth="1"/>
    <col min="6915" max="6915" width="7.140625" style="2" bestFit="1" customWidth="1"/>
    <col min="6916" max="6916" width="8.7109375" style="2" bestFit="1" customWidth="1"/>
    <col min="6917" max="6917" width="4.85546875" style="2" customWidth="1"/>
    <col min="6918" max="6918" width="4" style="2" customWidth="1"/>
    <col min="6919" max="6919" width="4.140625" style="2" customWidth="1"/>
    <col min="6920" max="6920" width="3" style="2" customWidth="1"/>
    <col min="6921" max="6922" width="2.85546875" style="2" customWidth="1"/>
    <col min="6923" max="6923" width="4.140625" style="2" customWidth="1"/>
    <col min="6924" max="6925" width="3.140625" style="2" customWidth="1"/>
    <col min="6926" max="6926" width="4.140625" style="2" customWidth="1"/>
    <col min="6927" max="6927" width="5.7109375" style="2" customWidth="1"/>
    <col min="6928" max="6928" width="5" style="2" customWidth="1"/>
    <col min="6929" max="6929" width="2.5703125" style="2" customWidth="1"/>
    <col min="6930" max="6930" width="5.28515625" style="2" customWidth="1"/>
    <col min="6931" max="6931" width="2.85546875" style="2" customWidth="1"/>
    <col min="6932" max="6932" width="5" style="2" customWidth="1"/>
    <col min="6933" max="6933" width="2" style="2" customWidth="1"/>
    <col min="6934" max="6934" width="5" style="2" customWidth="1"/>
    <col min="6935" max="6935" width="2.7109375" style="2" customWidth="1"/>
    <col min="6936" max="6936" width="2.5703125" style="2" customWidth="1"/>
    <col min="6937" max="6937" width="3" style="2" customWidth="1"/>
    <col min="6938" max="6938" width="2.140625" style="2" customWidth="1"/>
    <col min="6939" max="6939" width="2.28515625" style="2" customWidth="1"/>
    <col min="6940" max="6940" width="4.5703125" style="2" customWidth="1"/>
    <col min="6941" max="6941" width="3.28515625" style="2" customWidth="1"/>
    <col min="6942" max="6942" width="4.7109375" style="2" customWidth="1"/>
    <col min="6943" max="6943" width="10.7109375" style="2" customWidth="1"/>
    <col min="6944" max="7168" width="9.140625" style="2"/>
    <col min="7169" max="7169" width="1.5703125" style="2" customWidth="1"/>
    <col min="7170" max="7170" width="21.5703125" style="2" bestFit="1" customWidth="1"/>
    <col min="7171" max="7171" width="7.140625" style="2" bestFit="1" customWidth="1"/>
    <col min="7172" max="7172" width="8.7109375" style="2" bestFit="1" customWidth="1"/>
    <col min="7173" max="7173" width="4.85546875" style="2" customWidth="1"/>
    <col min="7174" max="7174" width="4" style="2" customWidth="1"/>
    <col min="7175" max="7175" width="4.140625" style="2" customWidth="1"/>
    <col min="7176" max="7176" width="3" style="2" customWidth="1"/>
    <col min="7177" max="7178" width="2.85546875" style="2" customWidth="1"/>
    <col min="7179" max="7179" width="4.140625" style="2" customWidth="1"/>
    <col min="7180" max="7181" width="3.140625" style="2" customWidth="1"/>
    <col min="7182" max="7182" width="4.140625" style="2" customWidth="1"/>
    <col min="7183" max="7183" width="5.7109375" style="2" customWidth="1"/>
    <col min="7184" max="7184" width="5" style="2" customWidth="1"/>
    <col min="7185" max="7185" width="2.5703125" style="2" customWidth="1"/>
    <col min="7186" max="7186" width="5.28515625" style="2" customWidth="1"/>
    <col min="7187" max="7187" width="2.85546875" style="2" customWidth="1"/>
    <col min="7188" max="7188" width="5" style="2" customWidth="1"/>
    <col min="7189" max="7189" width="2" style="2" customWidth="1"/>
    <col min="7190" max="7190" width="5" style="2" customWidth="1"/>
    <col min="7191" max="7191" width="2.7109375" style="2" customWidth="1"/>
    <col min="7192" max="7192" width="2.5703125" style="2" customWidth="1"/>
    <col min="7193" max="7193" width="3" style="2" customWidth="1"/>
    <col min="7194" max="7194" width="2.140625" style="2" customWidth="1"/>
    <col min="7195" max="7195" width="2.28515625" style="2" customWidth="1"/>
    <col min="7196" max="7196" width="4.5703125" style="2" customWidth="1"/>
    <col min="7197" max="7197" width="3.28515625" style="2" customWidth="1"/>
    <col min="7198" max="7198" width="4.7109375" style="2" customWidth="1"/>
    <col min="7199" max="7199" width="10.7109375" style="2" customWidth="1"/>
    <col min="7200" max="7424" width="9.140625" style="2"/>
    <col min="7425" max="7425" width="1.5703125" style="2" customWidth="1"/>
    <col min="7426" max="7426" width="21.5703125" style="2" bestFit="1" customWidth="1"/>
    <col min="7427" max="7427" width="7.140625" style="2" bestFit="1" customWidth="1"/>
    <col min="7428" max="7428" width="8.7109375" style="2" bestFit="1" customWidth="1"/>
    <col min="7429" max="7429" width="4.85546875" style="2" customWidth="1"/>
    <col min="7430" max="7430" width="4" style="2" customWidth="1"/>
    <col min="7431" max="7431" width="4.140625" style="2" customWidth="1"/>
    <col min="7432" max="7432" width="3" style="2" customWidth="1"/>
    <col min="7433" max="7434" width="2.85546875" style="2" customWidth="1"/>
    <col min="7435" max="7435" width="4.140625" style="2" customWidth="1"/>
    <col min="7436" max="7437" width="3.140625" style="2" customWidth="1"/>
    <col min="7438" max="7438" width="4.140625" style="2" customWidth="1"/>
    <col min="7439" max="7439" width="5.7109375" style="2" customWidth="1"/>
    <col min="7440" max="7440" width="5" style="2" customWidth="1"/>
    <col min="7441" max="7441" width="2.5703125" style="2" customWidth="1"/>
    <col min="7442" max="7442" width="5.28515625" style="2" customWidth="1"/>
    <col min="7443" max="7443" width="2.85546875" style="2" customWidth="1"/>
    <col min="7444" max="7444" width="5" style="2" customWidth="1"/>
    <col min="7445" max="7445" width="2" style="2" customWidth="1"/>
    <col min="7446" max="7446" width="5" style="2" customWidth="1"/>
    <col min="7447" max="7447" width="2.7109375" style="2" customWidth="1"/>
    <col min="7448" max="7448" width="2.5703125" style="2" customWidth="1"/>
    <col min="7449" max="7449" width="3" style="2" customWidth="1"/>
    <col min="7450" max="7450" width="2.140625" style="2" customWidth="1"/>
    <col min="7451" max="7451" width="2.28515625" style="2" customWidth="1"/>
    <col min="7452" max="7452" width="4.5703125" style="2" customWidth="1"/>
    <col min="7453" max="7453" width="3.28515625" style="2" customWidth="1"/>
    <col min="7454" max="7454" width="4.7109375" style="2" customWidth="1"/>
    <col min="7455" max="7455" width="10.7109375" style="2" customWidth="1"/>
    <col min="7456" max="7680" width="9.140625" style="2"/>
    <col min="7681" max="7681" width="1.5703125" style="2" customWidth="1"/>
    <col min="7682" max="7682" width="21.5703125" style="2" bestFit="1" customWidth="1"/>
    <col min="7683" max="7683" width="7.140625" style="2" bestFit="1" customWidth="1"/>
    <col min="7684" max="7684" width="8.7109375" style="2" bestFit="1" customWidth="1"/>
    <col min="7685" max="7685" width="4.85546875" style="2" customWidth="1"/>
    <col min="7686" max="7686" width="4" style="2" customWidth="1"/>
    <col min="7687" max="7687" width="4.140625" style="2" customWidth="1"/>
    <col min="7688" max="7688" width="3" style="2" customWidth="1"/>
    <col min="7689" max="7690" width="2.85546875" style="2" customWidth="1"/>
    <col min="7691" max="7691" width="4.140625" style="2" customWidth="1"/>
    <col min="7692" max="7693" width="3.140625" style="2" customWidth="1"/>
    <col min="7694" max="7694" width="4.140625" style="2" customWidth="1"/>
    <col min="7695" max="7695" width="5.7109375" style="2" customWidth="1"/>
    <col min="7696" max="7696" width="5" style="2" customWidth="1"/>
    <col min="7697" max="7697" width="2.5703125" style="2" customWidth="1"/>
    <col min="7698" max="7698" width="5.28515625" style="2" customWidth="1"/>
    <col min="7699" max="7699" width="2.85546875" style="2" customWidth="1"/>
    <col min="7700" max="7700" width="5" style="2" customWidth="1"/>
    <col min="7701" max="7701" width="2" style="2" customWidth="1"/>
    <col min="7702" max="7702" width="5" style="2" customWidth="1"/>
    <col min="7703" max="7703" width="2.7109375" style="2" customWidth="1"/>
    <col min="7704" max="7704" width="2.5703125" style="2" customWidth="1"/>
    <col min="7705" max="7705" width="3" style="2" customWidth="1"/>
    <col min="7706" max="7706" width="2.140625" style="2" customWidth="1"/>
    <col min="7707" max="7707" width="2.28515625" style="2" customWidth="1"/>
    <col min="7708" max="7708" width="4.5703125" style="2" customWidth="1"/>
    <col min="7709" max="7709" width="3.28515625" style="2" customWidth="1"/>
    <col min="7710" max="7710" width="4.7109375" style="2" customWidth="1"/>
    <col min="7711" max="7711" width="10.7109375" style="2" customWidth="1"/>
    <col min="7712" max="7936" width="9.140625" style="2"/>
    <col min="7937" max="7937" width="1.5703125" style="2" customWidth="1"/>
    <col min="7938" max="7938" width="21.5703125" style="2" bestFit="1" customWidth="1"/>
    <col min="7939" max="7939" width="7.140625" style="2" bestFit="1" customWidth="1"/>
    <col min="7940" max="7940" width="8.7109375" style="2" bestFit="1" customWidth="1"/>
    <col min="7941" max="7941" width="4.85546875" style="2" customWidth="1"/>
    <col min="7942" max="7942" width="4" style="2" customWidth="1"/>
    <col min="7943" max="7943" width="4.140625" style="2" customWidth="1"/>
    <col min="7944" max="7944" width="3" style="2" customWidth="1"/>
    <col min="7945" max="7946" width="2.85546875" style="2" customWidth="1"/>
    <col min="7947" max="7947" width="4.140625" style="2" customWidth="1"/>
    <col min="7948" max="7949" width="3.140625" style="2" customWidth="1"/>
    <col min="7950" max="7950" width="4.140625" style="2" customWidth="1"/>
    <col min="7951" max="7951" width="5.7109375" style="2" customWidth="1"/>
    <col min="7952" max="7952" width="5" style="2" customWidth="1"/>
    <col min="7953" max="7953" width="2.5703125" style="2" customWidth="1"/>
    <col min="7954" max="7954" width="5.28515625" style="2" customWidth="1"/>
    <col min="7955" max="7955" width="2.85546875" style="2" customWidth="1"/>
    <col min="7956" max="7956" width="5" style="2" customWidth="1"/>
    <col min="7957" max="7957" width="2" style="2" customWidth="1"/>
    <col min="7958" max="7958" width="5" style="2" customWidth="1"/>
    <col min="7959" max="7959" width="2.7109375" style="2" customWidth="1"/>
    <col min="7960" max="7960" width="2.5703125" style="2" customWidth="1"/>
    <col min="7961" max="7961" width="3" style="2" customWidth="1"/>
    <col min="7962" max="7962" width="2.140625" style="2" customWidth="1"/>
    <col min="7963" max="7963" width="2.28515625" style="2" customWidth="1"/>
    <col min="7964" max="7964" width="4.5703125" style="2" customWidth="1"/>
    <col min="7965" max="7965" width="3.28515625" style="2" customWidth="1"/>
    <col min="7966" max="7966" width="4.7109375" style="2" customWidth="1"/>
    <col min="7967" max="7967" width="10.7109375" style="2" customWidth="1"/>
    <col min="7968" max="8192" width="9.140625" style="2"/>
    <col min="8193" max="8193" width="1.5703125" style="2" customWidth="1"/>
    <col min="8194" max="8194" width="21.5703125" style="2" bestFit="1" customWidth="1"/>
    <col min="8195" max="8195" width="7.140625" style="2" bestFit="1" customWidth="1"/>
    <col min="8196" max="8196" width="8.7109375" style="2" bestFit="1" customWidth="1"/>
    <col min="8197" max="8197" width="4.85546875" style="2" customWidth="1"/>
    <col min="8198" max="8198" width="4" style="2" customWidth="1"/>
    <col min="8199" max="8199" width="4.140625" style="2" customWidth="1"/>
    <col min="8200" max="8200" width="3" style="2" customWidth="1"/>
    <col min="8201" max="8202" width="2.85546875" style="2" customWidth="1"/>
    <col min="8203" max="8203" width="4.140625" style="2" customWidth="1"/>
    <col min="8204" max="8205" width="3.140625" style="2" customWidth="1"/>
    <col min="8206" max="8206" width="4.140625" style="2" customWidth="1"/>
    <col min="8207" max="8207" width="5.7109375" style="2" customWidth="1"/>
    <col min="8208" max="8208" width="5" style="2" customWidth="1"/>
    <col min="8209" max="8209" width="2.5703125" style="2" customWidth="1"/>
    <col min="8210" max="8210" width="5.28515625" style="2" customWidth="1"/>
    <col min="8211" max="8211" width="2.85546875" style="2" customWidth="1"/>
    <col min="8212" max="8212" width="5" style="2" customWidth="1"/>
    <col min="8213" max="8213" width="2" style="2" customWidth="1"/>
    <col min="8214" max="8214" width="5" style="2" customWidth="1"/>
    <col min="8215" max="8215" width="2.7109375" style="2" customWidth="1"/>
    <col min="8216" max="8216" width="2.5703125" style="2" customWidth="1"/>
    <col min="8217" max="8217" width="3" style="2" customWidth="1"/>
    <col min="8218" max="8218" width="2.140625" style="2" customWidth="1"/>
    <col min="8219" max="8219" width="2.28515625" style="2" customWidth="1"/>
    <col min="8220" max="8220" width="4.5703125" style="2" customWidth="1"/>
    <col min="8221" max="8221" width="3.28515625" style="2" customWidth="1"/>
    <col min="8222" max="8222" width="4.7109375" style="2" customWidth="1"/>
    <col min="8223" max="8223" width="10.7109375" style="2" customWidth="1"/>
    <col min="8224" max="8448" width="9.140625" style="2"/>
    <col min="8449" max="8449" width="1.5703125" style="2" customWidth="1"/>
    <col min="8450" max="8450" width="21.5703125" style="2" bestFit="1" customWidth="1"/>
    <col min="8451" max="8451" width="7.140625" style="2" bestFit="1" customWidth="1"/>
    <col min="8452" max="8452" width="8.7109375" style="2" bestFit="1" customWidth="1"/>
    <col min="8453" max="8453" width="4.85546875" style="2" customWidth="1"/>
    <col min="8454" max="8454" width="4" style="2" customWidth="1"/>
    <col min="8455" max="8455" width="4.140625" style="2" customWidth="1"/>
    <col min="8456" max="8456" width="3" style="2" customWidth="1"/>
    <col min="8457" max="8458" width="2.85546875" style="2" customWidth="1"/>
    <col min="8459" max="8459" width="4.140625" style="2" customWidth="1"/>
    <col min="8460" max="8461" width="3.140625" style="2" customWidth="1"/>
    <col min="8462" max="8462" width="4.140625" style="2" customWidth="1"/>
    <col min="8463" max="8463" width="5.7109375" style="2" customWidth="1"/>
    <col min="8464" max="8464" width="5" style="2" customWidth="1"/>
    <col min="8465" max="8465" width="2.5703125" style="2" customWidth="1"/>
    <col min="8466" max="8466" width="5.28515625" style="2" customWidth="1"/>
    <col min="8467" max="8467" width="2.85546875" style="2" customWidth="1"/>
    <col min="8468" max="8468" width="5" style="2" customWidth="1"/>
    <col min="8469" max="8469" width="2" style="2" customWidth="1"/>
    <col min="8470" max="8470" width="5" style="2" customWidth="1"/>
    <col min="8471" max="8471" width="2.7109375" style="2" customWidth="1"/>
    <col min="8472" max="8472" width="2.5703125" style="2" customWidth="1"/>
    <col min="8473" max="8473" width="3" style="2" customWidth="1"/>
    <col min="8474" max="8474" width="2.140625" style="2" customWidth="1"/>
    <col min="8475" max="8475" width="2.28515625" style="2" customWidth="1"/>
    <col min="8476" max="8476" width="4.5703125" style="2" customWidth="1"/>
    <col min="8477" max="8477" width="3.28515625" style="2" customWidth="1"/>
    <col min="8478" max="8478" width="4.7109375" style="2" customWidth="1"/>
    <col min="8479" max="8479" width="10.7109375" style="2" customWidth="1"/>
    <col min="8480" max="8704" width="9.140625" style="2"/>
    <col min="8705" max="8705" width="1.5703125" style="2" customWidth="1"/>
    <col min="8706" max="8706" width="21.5703125" style="2" bestFit="1" customWidth="1"/>
    <col min="8707" max="8707" width="7.140625" style="2" bestFit="1" customWidth="1"/>
    <col min="8708" max="8708" width="8.7109375" style="2" bestFit="1" customWidth="1"/>
    <col min="8709" max="8709" width="4.85546875" style="2" customWidth="1"/>
    <col min="8710" max="8710" width="4" style="2" customWidth="1"/>
    <col min="8711" max="8711" width="4.140625" style="2" customWidth="1"/>
    <col min="8712" max="8712" width="3" style="2" customWidth="1"/>
    <col min="8713" max="8714" width="2.85546875" style="2" customWidth="1"/>
    <col min="8715" max="8715" width="4.140625" style="2" customWidth="1"/>
    <col min="8716" max="8717" width="3.140625" style="2" customWidth="1"/>
    <col min="8718" max="8718" width="4.140625" style="2" customWidth="1"/>
    <col min="8719" max="8719" width="5.7109375" style="2" customWidth="1"/>
    <col min="8720" max="8720" width="5" style="2" customWidth="1"/>
    <col min="8721" max="8721" width="2.5703125" style="2" customWidth="1"/>
    <col min="8722" max="8722" width="5.28515625" style="2" customWidth="1"/>
    <col min="8723" max="8723" width="2.85546875" style="2" customWidth="1"/>
    <col min="8724" max="8724" width="5" style="2" customWidth="1"/>
    <col min="8725" max="8725" width="2" style="2" customWidth="1"/>
    <col min="8726" max="8726" width="5" style="2" customWidth="1"/>
    <col min="8727" max="8727" width="2.7109375" style="2" customWidth="1"/>
    <col min="8728" max="8728" width="2.5703125" style="2" customWidth="1"/>
    <col min="8729" max="8729" width="3" style="2" customWidth="1"/>
    <col min="8730" max="8730" width="2.140625" style="2" customWidth="1"/>
    <col min="8731" max="8731" width="2.28515625" style="2" customWidth="1"/>
    <col min="8732" max="8732" width="4.5703125" style="2" customWidth="1"/>
    <col min="8733" max="8733" width="3.28515625" style="2" customWidth="1"/>
    <col min="8734" max="8734" width="4.7109375" style="2" customWidth="1"/>
    <col min="8735" max="8735" width="10.7109375" style="2" customWidth="1"/>
    <col min="8736" max="8960" width="9.140625" style="2"/>
    <col min="8961" max="8961" width="1.5703125" style="2" customWidth="1"/>
    <col min="8962" max="8962" width="21.5703125" style="2" bestFit="1" customWidth="1"/>
    <col min="8963" max="8963" width="7.140625" style="2" bestFit="1" customWidth="1"/>
    <col min="8964" max="8964" width="8.7109375" style="2" bestFit="1" customWidth="1"/>
    <col min="8965" max="8965" width="4.85546875" style="2" customWidth="1"/>
    <col min="8966" max="8966" width="4" style="2" customWidth="1"/>
    <col min="8967" max="8967" width="4.140625" style="2" customWidth="1"/>
    <col min="8968" max="8968" width="3" style="2" customWidth="1"/>
    <col min="8969" max="8970" width="2.85546875" style="2" customWidth="1"/>
    <col min="8971" max="8971" width="4.140625" style="2" customWidth="1"/>
    <col min="8972" max="8973" width="3.140625" style="2" customWidth="1"/>
    <col min="8974" max="8974" width="4.140625" style="2" customWidth="1"/>
    <col min="8975" max="8975" width="5.7109375" style="2" customWidth="1"/>
    <col min="8976" max="8976" width="5" style="2" customWidth="1"/>
    <col min="8977" max="8977" width="2.5703125" style="2" customWidth="1"/>
    <col min="8978" max="8978" width="5.28515625" style="2" customWidth="1"/>
    <col min="8979" max="8979" width="2.85546875" style="2" customWidth="1"/>
    <col min="8980" max="8980" width="5" style="2" customWidth="1"/>
    <col min="8981" max="8981" width="2" style="2" customWidth="1"/>
    <col min="8982" max="8982" width="5" style="2" customWidth="1"/>
    <col min="8983" max="8983" width="2.7109375" style="2" customWidth="1"/>
    <col min="8984" max="8984" width="2.5703125" style="2" customWidth="1"/>
    <col min="8985" max="8985" width="3" style="2" customWidth="1"/>
    <col min="8986" max="8986" width="2.140625" style="2" customWidth="1"/>
    <col min="8987" max="8987" width="2.28515625" style="2" customWidth="1"/>
    <col min="8988" max="8988" width="4.5703125" style="2" customWidth="1"/>
    <col min="8989" max="8989" width="3.28515625" style="2" customWidth="1"/>
    <col min="8990" max="8990" width="4.7109375" style="2" customWidth="1"/>
    <col min="8991" max="8991" width="10.7109375" style="2" customWidth="1"/>
    <col min="8992" max="9216" width="9.140625" style="2"/>
    <col min="9217" max="9217" width="1.5703125" style="2" customWidth="1"/>
    <col min="9218" max="9218" width="21.5703125" style="2" bestFit="1" customWidth="1"/>
    <col min="9219" max="9219" width="7.140625" style="2" bestFit="1" customWidth="1"/>
    <col min="9220" max="9220" width="8.7109375" style="2" bestFit="1" customWidth="1"/>
    <col min="9221" max="9221" width="4.85546875" style="2" customWidth="1"/>
    <col min="9222" max="9222" width="4" style="2" customWidth="1"/>
    <col min="9223" max="9223" width="4.140625" style="2" customWidth="1"/>
    <col min="9224" max="9224" width="3" style="2" customWidth="1"/>
    <col min="9225" max="9226" width="2.85546875" style="2" customWidth="1"/>
    <col min="9227" max="9227" width="4.140625" style="2" customWidth="1"/>
    <col min="9228" max="9229" width="3.140625" style="2" customWidth="1"/>
    <col min="9230" max="9230" width="4.140625" style="2" customWidth="1"/>
    <col min="9231" max="9231" width="5.7109375" style="2" customWidth="1"/>
    <col min="9232" max="9232" width="5" style="2" customWidth="1"/>
    <col min="9233" max="9233" width="2.5703125" style="2" customWidth="1"/>
    <col min="9234" max="9234" width="5.28515625" style="2" customWidth="1"/>
    <col min="9235" max="9235" width="2.85546875" style="2" customWidth="1"/>
    <col min="9236" max="9236" width="5" style="2" customWidth="1"/>
    <col min="9237" max="9237" width="2" style="2" customWidth="1"/>
    <col min="9238" max="9238" width="5" style="2" customWidth="1"/>
    <col min="9239" max="9239" width="2.7109375" style="2" customWidth="1"/>
    <col min="9240" max="9240" width="2.5703125" style="2" customWidth="1"/>
    <col min="9241" max="9241" width="3" style="2" customWidth="1"/>
    <col min="9242" max="9242" width="2.140625" style="2" customWidth="1"/>
    <col min="9243" max="9243" width="2.28515625" style="2" customWidth="1"/>
    <col min="9244" max="9244" width="4.5703125" style="2" customWidth="1"/>
    <col min="9245" max="9245" width="3.28515625" style="2" customWidth="1"/>
    <col min="9246" max="9246" width="4.7109375" style="2" customWidth="1"/>
    <col min="9247" max="9247" width="10.7109375" style="2" customWidth="1"/>
    <col min="9248" max="9472" width="9.140625" style="2"/>
    <col min="9473" max="9473" width="1.5703125" style="2" customWidth="1"/>
    <col min="9474" max="9474" width="21.5703125" style="2" bestFit="1" customWidth="1"/>
    <col min="9475" max="9475" width="7.140625" style="2" bestFit="1" customWidth="1"/>
    <col min="9476" max="9476" width="8.7109375" style="2" bestFit="1" customWidth="1"/>
    <col min="9477" max="9477" width="4.85546875" style="2" customWidth="1"/>
    <col min="9478" max="9478" width="4" style="2" customWidth="1"/>
    <col min="9479" max="9479" width="4.140625" style="2" customWidth="1"/>
    <col min="9480" max="9480" width="3" style="2" customWidth="1"/>
    <col min="9481" max="9482" width="2.85546875" style="2" customWidth="1"/>
    <col min="9483" max="9483" width="4.140625" style="2" customWidth="1"/>
    <col min="9484" max="9485" width="3.140625" style="2" customWidth="1"/>
    <col min="9486" max="9486" width="4.140625" style="2" customWidth="1"/>
    <col min="9487" max="9487" width="5.7109375" style="2" customWidth="1"/>
    <col min="9488" max="9488" width="5" style="2" customWidth="1"/>
    <col min="9489" max="9489" width="2.5703125" style="2" customWidth="1"/>
    <col min="9490" max="9490" width="5.28515625" style="2" customWidth="1"/>
    <col min="9491" max="9491" width="2.85546875" style="2" customWidth="1"/>
    <col min="9492" max="9492" width="5" style="2" customWidth="1"/>
    <col min="9493" max="9493" width="2" style="2" customWidth="1"/>
    <col min="9494" max="9494" width="5" style="2" customWidth="1"/>
    <col min="9495" max="9495" width="2.7109375" style="2" customWidth="1"/>
    <col min="9496" max="9496" width="2.5703125" style="2" customWidth="1"/>
    <col min="9497" max="9497" width="3" style="2" customWidth="1"/>
    <col min="9498" max="9498" width="2.140625" style="2" customWidth="1"/>
    <col min="9499" max="9499" width="2.28515625" style="2" customWidth="1"/>
    <col min="9500" max="9500" width="4.5703125" style="2" customWidth="1"/>
    <col min="9501" max="9501" width="3.28515625" style="2" customWidth="1"/>
    <col min="9502" max="9502" width="4.7109375" style="2" customWidth="1"/>
    <col min="9503" max="9503" width="10.7109375" style="2" customWidth="1"/>
    <col min="9504" max="9728" width="9.140625" style="2"/>
    <col min="9729" max="9729" width="1.5703125" style="2" customWidth="1"/>
    <col min="9730" max="9730" width="21.5703125" style="2" bestFit="1" customWidth="1"/>
    <col min="9731" max="9731" width="7.140625" style="2" bestFit="1" customWidth="1"/>
    <col min="9732" max="9732" width="8.7109375" style="2" bestFit="1" customWidth="1"/>
    <col min="9733" max="9733" width="4.85546875" style="2" customWidth="1"/>
    <col min="9734" max="9734" width="4" style="2" customWidth="1"/>
    <col min="9735" max="9735" width="4.140625" style="2" customWidth="1"/>
    <col min="9736" max="9736" width="3" style="2" customWidth="1"/>
    <col min="9737" max="9738" width="2.85546875" style="2" customWidth="1"/>
    <col min="9739" max="9739" width="4.140625" style="2" customWidth="1"/>
    <col min="9740" max="9741" width="3.140625" style="2" customWidth="1"/>
    <col min="9742" max="9742" width="4.140625" style="2" customWidth="1"/>
    <col min="9743" max="9743" width="5.7109375" style="2" customWidth="1"/>
    <col min="9744" max="9744" width="5" style="2" customWidth="1"/>
    <col min="9745" max="9745" width="2.5703125" style="2" customWidth="1"/>
    <col min="9746" max="9746" width="5.28515625" style="2" customWidth="1"/>
    <col min="9747" max="9747" width="2.85546875" style="2" customWidth="1"/>
    <col min="9748" max="9748" width="5" style="2" customWidth="1"/>
    <col min="9749" max="9749" width="2" style="2" customWidth="1"/>
    <col min="9750" max="9750" width="5" style="2" customWidth="1"/>
    <col min="9751" max="9751" width="2.7109375" style="2" customWidth="1"/>
    <col min="9752" max="9752" width="2.5703125" style="2" customWidth="1"/>
    <col min="9753" max="9753" width="3" style="2" customWidth="1"/>
    <col min="9754" max="9754" width="2.140625" style="2" customWidth="1"/>
    <col min="9755" max="9755" width="2.28515625" style="2" customWidth="1"/>
    <col min="9756" max="9756" width="4.5703125" style="2" customWidth="1"/>
    <col min="9757" max="9757" width="3.28515625" style="2" customWidth="1"/>
    <col min="9758" max="9758" width="4.7109375" style="2" customWidth="1"/>
    <col min="9759" max="9759" width="10.7109375" style="2" customWidth="1"/>
    <col min="9760" max="9984" width="9.140625" style="2"/>
    <col min="9985" max="9985" width="1.5703125" style="2" customWidth="1"/>
    <col min="9986" max="9986" width="21.5703125" style="2" bestFit="1" customWidth="1"/>
    <col min="9987" max="9987" width="7.140625" style="2" bestFit="1" customWidth="1"/>
    <col min="9988" max="9988" width="8.7109375" style="2" bestFit="1" customWidth="1"/>
    <col min="9989" max="9989" width="4.85546875" style="2" customWidth="1"/>
    <col min="9990" max="9990" width="4" style="2" customWidth="1"/>
    <col min="9991" max="9991" width="4.140625" style="2" customWidth="1"/>
    <col min="9992" max="9992" width="3" style="2" customWidth="1"/>
    <col min="9993" max="9994" width="2.85546875" style="2" customWidth="1"/>
    <col min="9995" max="9995" width="4.140625" style="2" customWidth="1"/>
    <col min="9996" max="9997" width="3.140625" style="2" customWidth="1"/>
    <col min="9998" max="9998" width="4.140625" style="2" customWidth="1"/>
    <col min="9999" max="9999" width="5.7109375" style="2" customWidth="1"/>
    <col min="10000" max="10000" width="5" style="2" customWidth="1"/>
    <col min="10001" max="10001" width="2.5703125" style="2" customWidth="1"/>
    <col min="10002" max="10002" width="5.28515625" style="2" customWidth="1"/>
    <col min="10003" max="10003" width="2.85546875" style="2" customWidth="1"/>
    <col min="10004" max="10004" width="5" style="2" customWidth="1"/>
    <col min="10005" max="10005" width="2" style="2" customWidth="1"/>
    <col min="10006" max="10006" width="5" style="2" customWidth="1"/>
    <col min="10007" max="10007" width="2.7109375" style="2" customWidth="1"/>
    <col min="10008" max="10008" width="2.5703125" style="2" customWidth="1"/>
    <col min="10009" max="10009" width="3" style="2" customWidth="1"/>
    <col min="10010" max="10010" width="2.140625" style="2" customWidth="1"/>
    <col min="10011" max="10011" width="2.28515625" style="2" customWidth="1"/>
    <col min="10012" max="10012" width="4.5703125" style="2" customWidth="1"/>
    <col min="10013" max="10013" width="3.28515625" style="2" customWidth="1"/>
    <col min="10014" max="10014" width="4.7109375" style="2" customWidth="1"/>
    <col min="10015" max="10015" width="10.7109375" style="2" customWidth="1"/>
    <col min="10016" max="10240" width="9.140625" style="2"/>
    <col min="10241" max="10241" width="1.5703125" style="2" customWidth="1"/>
    <col min="10242" max="10242" width="21.5703125" style="2" bestFit="1" customWidth="1"/>
    <col min="10243" max="10243" width="7.140625" style="2" bestFit="1" customWidth="1"/>
    <col min="10244" max="10244" width="8.7109375" style="2" bestFit="1" customWidth="1"/>
    <col min="10245" max="10245" width="4.85546875" style="2" customWidth="1"/>
    <col min="10246" max="10246" width="4" style="2" customWidth="1"/>
    <col min="10247" max="10247" width="4.140625" style="2" customWidth="1"/>
    <col min="10248" max="10248" width="3" style="2" customWidth="1"/>
    <col min="10249" max="10250" width="2.85546875" style="2" customWidth="1"/>
    <col min="10251" max="10251" width="4.140625" style="2" customWidth="1"/>
    <col min="10252" max="10253" width="3.140625" style="2" customWidth="1"/>
    <col min="10254" max="10254" width="4.140625" style="2" customWidth="1"/>
    <col min="10255" max="10255" width="5.7109375" style="2" customWidth="1"/>
    <col min="10256" max="10256" width="5" style="2" customWidth="1"/>
    <col min="10257" max="10257" width="2.5703125" style="2" customWidth="1"/>
    <col min="10258" max="10258" width="5.28515625" style="2" customWidth="1"/>
    <col min="10259" max="10259" width="2.85546875" style="2" customWidth="1"/>
    <col min="10260" max="10260" width="5" style="2" customWidth="1"/>
    <col min="10261" max="10261" width="2" style="2" customWidth="1"/>
    <col min="10262" max="10262" width="5" style="2" customWidth="1"/>
    <col min="10263" max="10263" width="2.7109375" style="2" customWidth="1"/>
    <col min="10264" max="10264" width="2.5703125" style="2" customWidth="1"/>
    <col min="10265" max="10265" width="3" style="2" customWidth="1"/>
    <col min="10266" max="10266" width="2.140625" style="2" customWidth="1"/>
    <col min="10267" max="10267" width="2.28515625" style="2" customWidth="1"/>
    <col min="10268" max="10268" width="4.5703125" style="2" customWidth="1"/>
    <col min="10269" max="10269" width="3.28515625" style="2" customWidth="1"/>
    <col min="10270" max="10270" width="4.7109375" style="2" customWidth="1"/>
    <col min="10271" max="10271" width="10.7109375" style="2" customWidth="1"/>
    <col min="10272" max="10496" width="9.140625" style="2"/>
    <col min="10497" max="10497" width="1.5703125" style="2" customWidth="1"/>
    <col min="10498" max="10498" width="21.5703125" style="2" bestFit="1" customWidth="1"/>
    <col min="10499" max="10499" width="7.140625" style="2" bestFit="1" customWidth="1"/>
    <col min="10500" max="10500" width="8.7109375" style="2" bestFit="1" customWidth="1"/>
    <col min="10501" max="10501" width="4.85546875" style="2" customWidth="1"/>
    <col min="10502" max="10502" width="4" style="2" customWidth="1"/>
    <col min="10503" max="10503" width="4.140625" style="2" customWidth="1"/>
    <col min="10504" max="10504" width="3" style="2" customWidth="1"/>
    <col min="10505" max="10506" width="2.85546875" style="2" customWidth="1"/>
    <col min="10507" max="10507" width="4.140625" style="2" customWidth="1"/>
    <col min="10508" max="10509" width="3.140625" style="2" customWidth="1"/>
    <col min="10510" max="10510" width="4.140625" style="2" customWidth="1"/>
    <col min="10511" max="10511" width="5.7109375" style="2" customWidth="1"/>
    <col min="10512" max="10512" width="5" style="2" customWidth="1"/>
    <col min="10513" max="10513" width="2.5703125" style="2" customWidth="1"/>
    <col min="10514" max="10514" width="5.28515625" style="2" customWidth="1"/>
    <col min="10515" max="10515" width="2.85546875" style="2" customWidth="1"/>
    <col min="10516" max="10516" width="5" style="2" customWidth="1"/>
    <col min="10517" max="10517" width="2" style="2" customWidth="1"/>
    <col min="10518" max="10518" width="5" style="2" customWidth="1"/>
    <col min="10519" max="10519" width="2.7109375" style="2" customWidth="1"/>
    <col min="10520" max="10520" width="2.5703125" style="2" customWidth="1"/>
    <col min="10521" max="10521" width="3" style="2" customWidth="1"/>
    <col min="10522" max="10522" width="2.140625" style="2" customWidth="1"/>
    <col min="10523" max="10523" width="2.28515625" style="2" customWidth="1"/>
    <col min="10524" max="10524" width="4.5703125" style="2" customWidth="1"/>
    <col min="10525" max="10525" width="3.28515625" style="2" customWidth="1"/>
    <col min="10526" max="10526" width="4.7109375" style="2" customWidth="1"/>
    <col min="10527" max="10527" width="10.7109375" style="2" customWidth="1"/>
    <col min="10528" max="10752" width="9.140625" style="2"/>
    <col min="10753" max="10753" width="1.5703125" style="2" customWidth="1"/>
    <col min="10754" max="10754" width="21.5703125" style="2" bestFit="1" customWidth="1"/>
    <col min="10755" max="10755" width="7.140625" style="2" bestFit="1" customWidth="1"/>
    <col min="10756" max="10756" width="8.7109375" style="2" bestFit="1" customWidth="1"/>
    <col min="10757" max="10757" width="4.85546875" style="2" customWidth="1"/>
    <col min="10758" max="10758" width="4" style="2" customWidth="1"/>
    <col min="10759" max="10759" width="4.140625" style="2" customWidth="1"/>
    <col min="10760" max="10760" width="3" style="2" customWidth="1"/>
    <col min="10761" max="10762" width="2.85546875" style="2" customWidth="1"/>
    <col min="10763" max="10763" width="4.140625" style="2" customWidth="1"/>
    <col min="10764" max="10765" width="3.140625" style="2" customWidth="1"/>
    <col min="10766" max="10766" width="4.140625" style="2" customWidth="1"/>
    <col min="10767" max="10767" width="5.7109375" style="2" customWidth="1"/>
    <col min="10768" max="10768" width="5" style="2" customWidth="1"/>
    <col min="10769" max="10769" width="2.5703125" style="2" customWidth="1"/>
    <col min="10770" max="10770" width="5.28515625" style="2" customWidth="1"/>
    <col min="10771" max="10771" width="2.85546875" style="2" customWidth="1"/>
    <col min="10772" max="10772" width="5" style="2" customWidth="1"/>
    <col min="10773" max="10773" width="2" style="2" customWidth="1"/>
    <col min="10774" max="10774" width="5" style="2" customWidth="1"/>
    <col min="10775" max="10775" width="2.7109375" style="2" customWidth="1"/>
    <col min="10776" max="10776" width="2.5703125" style="2" customWidth="1"/>
    <col min="10777" max="10777" width="3" style="2" customWidth="1"/>
    <col min="10778" max="10778" width="2.140625" style="2" customWidth="1"/>
    <col min="10779" max="10779" width="2.28515625" style="2" customWidth="1"/>
    <col min="10780" max="10780" width="4.5703125" style="2" customWidth="1"/>
    <col min="10781" max="10781" width="3.28515625" style="2" customWidth="1"/>
    <col min="10782" max="10782" width="4.7109375" style="2" customWidth="1"/>
    <col min="10783" max="10783" width="10.7109375" style="2" customWidth="1"/>
    <col min="10784" max="11008" width="9.140625" style="2"/>
    <col min="11009" max="11009" width="1.5703125" style="2" customWidth="1"/>
    <col min="11010" max="11010" width="21.5703125" style="2" bestFit="1" customWidth="1"/>
    <col min="11011" max="11011" width="7.140625" style="2" bestFit="1" customWidth="1"/>
    <col min="11012" max="11012" width="8.7109375" style="2" bestFit="1" customWidth="1"/>
    <col min="11013" max="11013" width="4.85546875" style="2" customWidth="1"/>
    <col min="11014" max="11014" width="4" style="2" customWidth="1"/>
    <col min="11015" max="11015" width="4.140625" style="2" customWidth="1"/>
    <col min="11016" max="11016" width="3" style="2" customWidth="1"/>
    <col min="11017" max="11018" width="2.85546875" style="2" customWidth="1"/>
    <col min="11019" max="11019" width="4.140625" style="2" customWidth="1"/>
    <col min="11020" max="11021" width="3.140625" style="2" customWidth="1"/>
    <col min="11022" max="11022" width="4.140625" style="2" customWidth="1"/>
    <col min="11023" max="11023" width="5.7109375" style="2" customWidth="1"/>
    <col min="11024" max="11024" width="5" style="2" customWidth="1"/>
    <col min="11025" max="11025" width="2.5703125" style="2" customWidth="1"/>
    <col min="11026" max="11026" width="5.28515625" style="2" customWidth="1"/>
    <col min="11027" max="11027" width="2.85546875" style="2" customWidth="1"/>
    <col min="11028" max="11028" width="5" style="2" customWidth="1"/>
    <col min="11029" max="11029" width="2" style="2" customWidth="1"/>
    <col min="11030" max="11030" width="5" style="2" customWidth="1"/>
    <col min="11031" max="11031" width="2.7109375" style="2" customWidth="1"/>
    <col min="11032" max="11032" width="2.5703125" style="2" customWidth="1"/>
    <col min="11033" max="11033" width="3" style="2" customWidth="1"/>
    <col min="11034" max="11034" width="2.140625" style="2" customWidth="1"/>
    <col min="11035" max="11035" width="2.28515625" style="2" customWidth="1"/>
    <col min="11036" max="11036" width="4.5703125" style="2" customWidth="1"/>
    <col min="11037" max="11037" width="3.28515625" style="2" customWidth="1"/>
    <col min="11038" max="11038" width="4.7109375" style="2" customWidth="1"/>
    <col min="11039" max="11039" width="10.7109375" style="2" customWidth="1"/>
    <col min="11040" max="11264" width="9.140625" style="2"/>
    <col min="11265" max="11265" width="1.5703125" style="2" customWidth="1"/>
    <col min="11266" max="11266" width="21.5703125" style="2" bestFit="1" customWidth="1"/>
    <col min="11267" max="11267" width="7.140625" style="2" bestFit="1" customWidth="1"/>
    <col min="11268" max="11268" width="8.7109375" style="2" bestFit="1" customWidth="1"/>
    <col min="11269" max="11269" width="4.85546875" style="2" customWidth="1"/>
    <col min="11270" max="11270" width="4" style="2" customWidth="1"/>
    <col min="11271" max="11271" width="4.140625" style="2" customWidth="1"/>
    <col min="11272" max="11272" width="3" style="2" customWidth="1"/>
    <col min="11273" max="11274" width="2.85546875" style="2" customWidth="1"/>
    <col min="11275" max="11275" width="4.140625" style="2" customWidth="1"/>
    <col min="11276" max="11277" width="3.140625" style="2" customWidth="1"/>
    <col min="11278" max="11278" width="4.140625" style="2" customWidth="1"/>
    <col min="11279" max="11279" width="5.7109375" style="2" customWidth="1"/>
    <col min="11280" max="11280" width="5" style="2" customWidth="1"/>
    <col min="11281" max="11281" width="2.5703125" style="2" customWidth="1"/>
    <col min="11282" max="11282" width="5.28515625" style="2" customWidth="1"/>
    <col min="11283" max="11283" width="2.85546875" style="2" customWidth="1"/>
    <col min="11284" max="11284" width="5" style="2" customWidth="1"/>
    <col min="11285" max="11285" width="2" style="2" customWidth="1"/>
    <col min="11286" max="11286" width="5" style="2" customWidth="1"/>
    <col min="11287" max="11287" width="2.7109375" style="2" customWidth="1"/>
    <col min="11288" max="11288" width="2.5703125" style="2" customWidth="1"/>
    <col min="11289" max="11289" width="3" style="2" customWidth="1"/>
    <col min="11290" max="11290" width="2.140625" style="2" customWidth="1"/>
    <col min="11291" max="11291" width="2.28515625" style="2" customWidth="1"/>
    <col min="11292" max="11292" width="4.5703125" style="2" customWidth="1"/>
    <col min="11293" max="11293" width="3.28515625" style="2" customWidth="1"/>
    <col min="11294" max="11294" width="4.7109375" style="2" customWidth="1"/>
    <col min="11295" max="11295" width="10.7109375" style="2" customWidth="1"/>
    <col min="11296" max="11520" width="9.140625" style="2"/>
    <col min="11521" max="11521" width="1.5703125" style="2" customWidth="1"/>
    <col min="11522" max="11522" width="21.5703125" style="2" bestFit="1" customWidth="1"/>
    <col min="11523" max="11523" width="7.140625" style="2" bestFit="1" customWidth="1"/>
    <col min="11524" max="11524" width="8.7109375" style="2" bestFit="1" customWidth="1"/>
    <col min="11525" max="11525" width="4.85546875" style="2" customWidth="1"/>
    <col min="11526" max="11526" width="4" style="2" customWidth="1"/>
    <col min="11527" max="11527" width="4.140625" style="2" customWidth="1"/>
    <col min="11528" max="11528" width="3" style="2" customWidth="1"/>
    <col min="11529" max="11530" width="2.85546875" style="2" customWidth="1"/>
    <col min="11531" max="11531" width="4.140625" style="2" customWidth="1"/>
    <col min="11532" max="11533" width="3.140625" style="2" customWidth="1"/>
    <col min="11534" max="11534" width="4.140625" style="2" customWidth="1"/>
    <col min="11535" max="11535" width="5.7109375" style="2" customWidth="1"/>
    <col min="11536" max="11536" width="5" style="2" customWidth="1"/>
    <col min="11537" max="11537" width="2.5703125" style="2" customWidth="1"/>
    <col min="11538" max="11538" width="5.28515625" style="2" customWidth="1"/>
    <col min="11539" max="11539" width="2.85546875" style="2" customWidth="1"/>
    <col min="11540" max="11540" width="5" style="2" customWidth="1"/>
    <col min="11541" max="11541" width="2" style="2" customWidth="1"/>
    <col min="11542" max="11542" width="5" style="2" customWidth="1"/>
    <col min="11543" max="11543" width="2.7109375" style="2" customWidth="1"/>
    <col min="11544" max="11544" width="2.5703125" style="2" customWidth="1"/>
    <col min="11545" max="11545" width="3" style="2" customWidth="1"/>
    <col min="11546" max="11546" width="2.140625" style="2" customWidth="1"/>
    <col min="11547" max="11547" width="2.28515625" style="2" customWidth="1"/>
    <col min="11548" max="11548" width="4.5703125" style="2" customWidth="1"/>
    <col min="11549" max="11549" width="3.28515625" style="2" customWidth="1"/>
    <col min="11550" max="11550" width="4.7109375" style="2" customWidth="1"/>
    <col min="11551" max="11551" width="10.7109375" style="2" customWidth="1"/>
    <col min="11552" max="11776" width="9.140625" style="2"/>
    <col min="11777" max="11777" width="1.5703125" style="2" customWidth="1"/>
    <col min="11778" max="11778" width="21.5703125" style="2" bestFit="1" customWidth="1"/>
    <col min="11779" max="11779" width="7.140625" style="2" bestFit="1" customWidth="1"/>
    <col min="11780" max="11780" width="8.7109375" style="2" bestFit="1" customWidth="1"/>
    <col min="11781" max="11781" width="4.85546875" style="2" customWidth="1"/>
    <col min="11782" max="11782" width="4" style="2" customWidth="1"/>
    <col min="11783" max="11783" width="4.140625" style="2" customWidth="1"/>
    <col min="11784" max="11784" width="3" style="2" customWidth="1"/>
    <col min="11785" max="11786" width="2.85546875" style="2" customWidth="1"/>
    <col min="11787" max="11787" width="4.140625" style="2" customWidth="1"/>
    <col min="11788" max="11789" width="3.140625" style="2" customWidth="1"/>
    <col min="11790" max="11790" width="4.140625" style="2" customWidth="1"/>
    <col min="11791" max="11791" width="5.7109375" style="2" customWidth="1"/>
    <col min="11792" max="11792" width="5" style="2" customWidth="1"/>
    <col min="11793" max="11793" width="2.5703125" style="2" customWidth="1"/>
    <col min="11794" max="11794" width="5.28515625" style="2" customWidth="1"/>
    <col min="11795" max="11795" width="2.85546875" style="2" customWidth="1"/>
    <col min="11796" max="11796" width="5" style="2" customWidth="1"/>
    <col min="11797" max="11797" width="2" style="2" customWidth="1"/>
    <col min="11798" max="11798" width="5" style="2" customWidth="1"/>
    <col min="11799" max="11799" width="2.7109375" style="2" customWidth="1"/>
    <col min="11800" max="11800" width="2.5703125" style="2" customWidth="1"/>
    <col min="11801" max="11801" width="3" style="2" customWidth="1"/>
    <col min="11802" max="11802" width="2.140625" style="2" customWidth="1"/>
    <col min="11803" max="11803" width="2.28515625" style="2" customWidth="1"/>
    <col min="11804" max="11804" width="4.5703125" style="2" customWidth="1"/>
    <col min="11805" max="11805" width="3.28515625" style="2" customWidth="1"/>
    <col min="11806" max="11806" width="4.7109375" style="2" customWidth="1"/>
    <col min="11807" max="11807" width="10.7109375" style="2" customWidth="1"/>
    <col min="11808" max="12032" width="9.140625" style="2"/>
    <col min="12033" max="12033" width="1.5703125" style="2" customWidth="1"/>
    <col min="12034" max="12034" width="21.5703125" style="2" bestFit="1" customWidth="1"/>
    <col min="12035" max="12035" width="7.140625" style="2" bestFit="1" customWidth="1"/>
    <col min="12036" max="12036" width="8.7109375" style="2" bestFit="1" customWidth="1"/>
    <col min="12037" max="12037" width="4.85546875" style="2" customWidth="1"/>
    <col min="12038" max="12038" width="4" style="2" customWidth="1"/>
    <col min="12039" max="12039" width="4.140625" style="2" customWidth="1"/>
    <col min="12040" max="12040" width="3" style="2" customWidth="1"/>
    <col min="12041" max="12042" width="2.85546875" style="2" customWidth="1"/>
    <col min="12043" max="12043" width="4.140625" style="2" customWidth="1"/>
    <col min="12044" max="12045" width="3.140625" style="2" customWidth="1"/>
    <col min="12046" max="12046" width="4.140625" style="2" customWidth="1"/>
    <col min="12047" max="12047" width="5.7109375" style="2" customWidth="1"/>
    <col min="12048" max="12048" width="5" style="2" customWidth="1"/>
    <col min="12049" max="12049" width="2.5703125" style="2" customWidth="1"/>
    <col min="12050" max="12050" width="5.28515625" style="2" customWidth="1"/>
    <col min="12051" max="12051" width="2.85546875" style="2" customWidth="1"/>
    <col min="12052" max="12052" width="5" style="2" customWidth="1"/>
    <col min="12053" max="12053" width="2" style="2" customWidth="1"/>
    <col min="12054" max="12054" width="5" style="2" customWidth="1"/>
    <col min="12055" max="12055" width="2.7109375" style="2" customWidth="1"/>
    <col min="12056" max="12056" width="2.5703125" style="2" customWidth="1"/>
    <col min="12057" max="12057" width="3" style="2" customWidth="1"/>
    <col min="12058" max="12058" width="2.140625" style="2" customWidth="1"/>
    <col min="12059" max="12059" width="2.28515625" style="2" customWidth="1"/>
    <col min="12060" max="12060" width="4.5703125" style="2" customWidth="1"/>
    <col min="12061" max="12061" width="3.28515625" style="2" customWidth="1"/>
    <col min="12062" max="12062" width="4.7109375" style="2" customWidth="1"/>
    <col min="12063" max="12063" width="10.7109375" style="2" customWidth="1"/>
    <col min="12064" max="12288" width="9.140625" style="2"/>
    <col min="12289" max="12289" width="1.5703125" style="2" customWidth="1"/>
    <col min="12290" max="12290" width="21.5703125" style="2" bestFit="1" customWidth="1"/>
    <col min="12291" max="12291" width="7.140625" style="2" bestFit="1" customWidth="1"/>
    <col min="12292" max="12292" width="8.7109375" style="2" bestFit="1" customWidth="1"/>
    <col min="12293" max="12293" width="4.85546875" style="2" customWidth="1"/>
    <col min="12294" max="12294" width="4" style="2" customWidth="1"/>
    <col min="12295" max="12295" width="4.140625" style="2" customWidth="1"/>
    <col min="12296" max="12296" width="3" style="2" customWidth="1"/>
    <col min="12297" max="12298" width="2.85546875" style="2" customWidth="1"/>
    <col min="12299" max="12299" width="4.140625" style="2" customWidth="1"/>
    <col min="12300" max="12301" width="3.140625" style="2" customWidth="1"/>
    <col min="12302" max="12302" width="4.140625" style="2" customWidth="1"/>
    <col min="12303" max="12303" width="5.7109375" style="2" customWidth="1"/>
    <col min="12304" max="12304" width="5" style="2" customWidth="1"/>
    <col min="12305" max="12305" width="2.5703125" style="2" customWidth="1"/>
    <col min="12306" max="12306" width="5.28515625" style="2" customWidth="1"/>
    <col min="12307" max="12307" width="2.85546875" style="2" customWidth="1"/>
    <col min="12308" max="12308" width="5" style="2" customWidth="1"/>
    <col min="12309" max="12309" width="2" style="2" customWidth="1"/>
    <col min="12310" max="12310" width="5" style="2" customWidth="1"/>
    <col min="12311" max="12311" width="2.7109375" style="2" customWidth="1"/>
    <col min="12312" max="12312" width="2.5703125" style="2" customWidth="1"/>
    <col min="12313" max="12313" width="3" style="2" customWidth="1"/>
    <col min="12314" max="12314" width="2.140625" style="2" customWidth="1"/>
    <col min="12315" max="12315" width="2.28515625" style="2" customWidth="1"/>
    <col min="12316" max="12316" width="4.5703125" style="2" customWidth="1"/>
    <col min="12317" max="12317" width="3.28515625" style="2" customWidth="1"/>
    <col min="12318" max="12318" width="4.7109375" style="2" customWidth="1"/>
    <col min="12319" max="12319" width="10.7109375" style="2" customWidth="1"/>
    <col min="12320" max="12544" width="9.140625" style="2"/>
    <col min="12545" max="12545" width="1.5703125" style="2" customWidth="1"/>
    <col min="12546" max="12546" width="21.5703125" style="2" bestFit="1" customWidth="1"/>
    <col min="12547" max="12547" width="7.140625" style="2" bestFit="1" customWidth="1"/>
    <col min="12548" max="12548" width="8.7109375" style="2" bestFit="1" customWidth="1"/>
    <col min="12549" max="12549" width="4.85546875" style="2" customWidth="1"/>
    <col min="12550" max="12550" width="4" style="2" customWidth="1"/>
    <col min="12551" max="12551" width="4.140625" style="2" customWidth="1"/>
    <col min="12552" max="12552" width="3" style="2" customWidth="1"/>
    <col min="12553" max="12554" width="2.85546875" style="2" customWidth="1"/>
    <col min="12555" max="12555" width="4.140625" style="2" customWidth="1"/>
    <col min="12556" max="12557" width="3.140625" style="2" customWidth="1"/>
    <col min="12558" max="12558" width="4.140625" style="2" customWidth="1"/>
    <col min="12559" max="12559" width="5.7109375" style="2" customWidth="1"/>
    <col min="12560" max="12560" width="5" style="2" customWidth="1"/>
    <col min="12561" max="12561" width="2.5703125" style="2" customWidth="1"/>
    <col min="12562" max="12562" width="5.28515625" style="2" customWidth="1"/>
    <col min="12563" max="12563" width="2.85546875" style="2" customWidth="1"/>
    <col min="12564" max="12564" width="5" style="2" customWidth="1"/>
    <col min="12565" max="12565" width="2" style="2" customWidth="1"/>
    <col min="12566" max="12566" width="5" style="2" customWidth="1"/>
    <col min="12567" max="12567" width="2.7109375" style="2" customWidth="1"/>
    <col min="12568" max="12568" width="2.5703125" style="2" customWidth="1"/>
    <col min="12569" max="12569" width="3" style="2" customWidth="1"/>
    <col min="12570" max="12570" width="2.140625" style="2" customWidth="1"/>
    <col min="12571" max="12571" width="2.28515625" style="2" customWidth="1"/>
    <col min="12572" max="12572" width="4.5703125" style="2" customWidth="1"/>
    <col min="12573" max="12573" width="3.28515625" style="2" customWidth="1"/>
    <col min="12574" max="12574" width="4.7109375" style="2" customWidth="1"/>
    <col min="12575" max="12575" width="10.7109375" style="2" customWidth="1"/>
    <col min="12576" max="12800" width="9.140625" style="2"/>
    <col min="12801" max="12801" width="1.5703125" style="2" customWidth="1"/>
    <col min="12802" max="12802" width="21.5703125" style="2" bestFit="1" customWidth="1"/>
    <col min="12803" max="12803" width="7.140625" style="2" bestFit="1" customWidth="1"/>
    <col min="12804" max="12804" width="8.7109375" style="2" bestFit="1" customWidth="1"/>
    <col min="12805" max="12805" width="4.85546875" style="2" customWidth="1"/>
    <col min="12806" max="12806" width="4" style="2" customWidth="1"/>
    <col min="12807" max="12807" width="4.140625" style="2" customWidth="1"/>
    <col min="12808" max="12808" width="3" style="2" customWidth="1"/>
    <col min="12809" max="12810" width="2.85546875" style="2" customWidth="1"/>
    <col min="12811" max="12811" width="4.140625" style="2" customWidth="1"/>
    <col min="12812" max="12813" width="3.140625" style="2" customWidth="1"/>
    <col min="12814" max="12814" width="4.140625" style="2" customWidth="1"/>
    <col min="12815" max="12815" width="5.7109375" style="2" customWidth="1"/>
    <col min="12816" max="12816" width="5" style="2" customWidth="1"/>
    <col min="12817" max="12817" width="2.5703125" style="2" customWidth="1"/>
    <col min="12818" max="12818" width="5.28515625" style="2" customWidth="1"/>
    <col min="12819" max="12819" width="2.85546875" style="2" customWidth="1"/>
    <col min="12820" max="12820" width="5" style="2" customWidth="1"/>
    <col min="12821" max="12821" width="2" style="2" customWidth="1"/>
    <col min="12822" max="12822" width="5" style="2" customWidth="1"/>
    <col min="12823" max="12823" width="2.7109375" style="2" customWidth="1"/>
    <col min="12824" max="12824" width="2.5703125" style="2" customWidth="1"/>
    <col min="12825" max="12825" width="3" style="2" customWidth="1"/>
    <col min="12826" max="12826" width="2.140625" style="2" customWidth="1"/>
    <col min="12827" max="12827" width="2.28515625" style="2" customWidth="1"/>
    <col min="12828" max="12828" width="4.5703125" style="2" customWidth="1"/>
    <col min="12829" max="12829" width="3.28515625" style="2" customWidth="1"/>
    <col min="12830" max="12830" width="4.7109375" style="2" customWidth="1"/>
    <col min="12831" max="12831" width="10.7109375" style="2" customWidth="1"/>
    <col min="12832" max="13056" width="9.140625" style="2"/>
    <col min="13057" max="13057" width="1.5703125" style="2" customWidth="1"/>
    <col min="13058" max="13058" width="21.5703125" style="2" bestFit="1" customWidth="1"/>
    <col min="13059" max="13059" width="7.140625" style="2" bestFit="1" customWidth="1"/>
    <col min="13060" max="13060" width="8.7109375" style="2" bestFit="1" customWidth="1"/>
    <col min="13061" max="13061" width="4.85546875" style="2" customWidth="1"/>
    <col min="13062" max="13062" width="4" style="2" customWidth="1"/>
    <col min="13063" max="13063" width="4.140625" style="2" customWidth="1"/>
    <col min="13064" max="13064" width="3" style="2" customWidth="1"/>
    <col min="13065" max="13066" width="2.85546875" style="2" customWidth="1"/>
    <col min="13067" max="13067" width="4.140625" style="2" customWidth="1"/>
    <col min="13068" max="13069" width="3.140625" style="2" customWidth="1"/>
    <col min="13070" max="13070" width="4.140625" style="2" customWidth="1"/>
    <col min="13071" max="13071" width="5.7109375" style="2" customWidth="1"/>
    <col min="13072" max="13072" width="5" style="2" customWidth="1"/>
    <col min="13073" max="13073" width="2.5703125" style="2" customWidth="1"/>
    <col min="13074" max="13074" width="5.28515625" style="2" customWidth="1"/>
    <col min="13075" max="13075" width="2.85546875" style="2" customWidth="1"/>
    <col min="13076" max="13076" width="5" style="2" customWidth="1"/>
    <col min="13077" max="13077" width="2" style="2" customWidth="1"/>
    <col min="13078" max="13078" width="5" style="2" customWidth="1"/>
    <col min="13079" max="13079" width="2.7109375" style="2" customWidth="1"/>
    <col min="13080" max="13080" width="2.5703125" style="2" customWidth="1"/>
    <col min="13081" max="13081" width="3" style="2" customWidth="1"/>
    <col min="13082" max="13082" width="2.140625" style="2" customWidth="1"/>
    <col min="13083" max="13083" width="2.28515625" style="2" customWidth="1"/>
    <col min="13084" max="13084" width="4.5703125" style="2" customWidth="1"/>
    <col min="13085" max="13085" width="3.28515625" style="2" customWidth="1"/>
    <col min="13086" max="13086" width="4.7109375" style="2" customWidth="1"/>
    <col min="13087" max="13087" width="10.7109375" style="2" customWidth="1"/>
    <col min="13088" max="13312" width="9.140625" style="2"/>
    <col min="13313" max="13313" width="1.5703125" style="2" customWidth="1"/>
    <col min="13314" max="13314" width="21.5703125" style="2" bestFit="1" customWidth="1"/>
    <col min="13315" max="13315" width="7.140625" style="2" bestFit="1" customWidth="1"/>
    <col min="13316" max="13316" width="8.7109375" style="2" bestFit="1" customWidth="1"/>
    <col min="13317" max="13317" width="4.85546875" style="2" customWidth="1"/>
    <col min="13318" max="13318" width="4" style="2" customWidth="1"/>
    <col min="13319" max="13319" width="4.140625" style="2" customWidth="1"/>
    <col min="13320" max="13320" width="3" style="2" customWidth="1"/>
    <col min="13321" max="13322" width="2.85546875" style="2" customWidth="1"/>
    <col min="13323" max="13323" width="4.140625" style="2" customWidth="1"/>
    <col min="13324" max="13325" width="3.140625" style="2" customWidth="1"/>
    <col min="13326" max="13326" width="4.140625" style="2" customWidth="1"/>
    <col min="13327" max="13327" width="5.7109375" style="2" customWidth="1"/>
    <col min="13328" max="13328" width="5" style="2" customWidth="1"/>
    <col min="13329" max="13329" width="2.5703125" style="2" customWidth="1"/>
    <col min="13330" max="13330" width="5.28515625" style="2" customWidth="1"/>
    <col min="13331" max="13331" width="2.85546875" style="2" customWidth="1"/>
    <col min="13332" max="13332" width="5" style="2" customWidth="1"/>
    <col min="13333" max="13333" width="2" style="2" customWidth="1"/>
    <col min="13334" max="13334" width="5" style="2" customWidth="1"/>
    <col min="13335" max="13335" width="2.7109375" style="2" customWidth="1"/>
    <col min="13336" max="13336" width="2.5703125" style="2" customWidth="1"/>
    <col min="13337" max="13337" width="3" style="2" customWidth="1"/>
    <col min="13338" max="13338" width="2.140625" style="2" customWidth="1"/>
    <col min="13339" max="13339" width="2.28515625" style="2" customWidth="1"/>
    <col min="13340" max="13340" width="4.5703125" style="2" customWidth="1"/>
    <col min="13341" max="13341" width="3.28515625" style="2" customWidth="1"/>
    <col min="13342" max="13342" width="4.7109375" style="2" customWidth="1"/>
    <col min="13343" max="13343" width="10.7109375" style="2" customWidth="1"/>
    <col min="13344" max="13568" width="9.140625" style="2"/>
    <col min="13569" max="13569" width="1.5703125" style="2" customWidth="1"/>
    <col min="13570" max="13570" width="21.5703125" style="2" bestFit="1" customWidth="1"/>
    <col min="13571" max="13571" width="7.140625" style="2" bestFit="1" customWidth="1"/>
    <col min="13572" max="13572" width="8.7109375" style="2" bestFit="1" customWidth="1"/>
    <col min="13573" max="13573" width="4.85546875" style="2" customWidth="1"/>
    <col min="13574" max="13574" width="4" style="2" customWidth="1"/>
    <col min="13575" max="13575" width="4.140625" style="2" customWidth="1"/>
    <col min="13576" max="13576" width="3" style="2" customWidth="1"/>
    <col min="13577" max="13578" width="2.85546875" style="2" customWidth="1"/>
    <col min="13579" max="13579" width="4.140625" style="2" customWidth="1"/>
    <col min="13580" max="13581" width="3.140625" style="2" customWidth="1"/>
    <col min="13582" max="13582" width="4.140625" style="2" customWidth="1"/>
    <col min="13583" max="13583" width="5.7109375" style="2" customWidth="1"/>
    <col min="13584" max="13584" width="5" style="2" customWidth="1"/>
    <col min="13585" max="13585" width="2.5703125" style="2" customWidth="1"/>
    <col min="13586" max="13586" width="5.28515625" style="2" customWidth="1"/>
    <col min="13587" max="13587" width="2.85546875" style="2" customWidth="1"/>
    <col min="13588" max="13588" width="5" style="2" customWidth="1"/>
    <col min="13589" max="13589" width="2" style="2" customWidth="1"/>
    <col min="13590" max="13590" width="5" style="2" customWidth="1"/>
    <col min="13591" max="13591" width="2.7109375" style="2" customWidth="1"/>
    <col min="13592" max="13592" width="2.5703125" style="2" customWidth="1"/>
    <col min="13593" max="13593" width="3" style="2" customWidth="1"/>
    <col min="13594" max="13594" width="2.140625" style="2" customWidth="1"/>
    <col min="13595" max="13595" width="2.28515625" style="2" customWidth="1"/>
    <col min="13596" max="13596" width="4.5703125" style="2" customWidth="1"/>
    <col min="13597" max="13597" width="3.28515625" style="2" customWidth="1"/>
    <col min="13598" max="13598" width="4.7109375" style="2" customWidth="1"/>
    <col min="13599" max="13599" width="10.7109375" style="2" customWidth="1"/>
    <col min="13600" max="13824" width="9.140625" style="2"/>
    <col min="13825" max="13825" width="1.5703125" style="2" customWidth="1"/>
    <col min="13826" max="13826" width="21.5703125" style="2" bestFit="1" customWidth="1"/>
    <col min="13827" max="13827" width="7.140625" style="2" bestFit="1" customWidth="1"/>
    <col min="13828" max="13828" width="8.7109375" style="2" bestFit="1" customWidth="1"/>
    <col min="13829" max="13829" width="4.85546875" style="2" customWidth="1"/>
    <col min="13830" max="13830" width="4" style="2" customWidth="1"/>
    <col min="13831" max="13831" width="4.140625" style="2" customWidth="1"/>
    <col min="13832" max="13832" width="3" style="2" customWidth="1"/>
    <col min="13833" max="13834" width="2.85546875" style="2" customWidth="1"/>
    <col min="13835" max="13835" width="4.140625" style="2" customWidth="1"/>
    <col min="13836" max="13837" width="3.140625" style="2" customWidth="1"/>
    <col min="13838" max="13838" width="4.140625" style="2" customWidth="1"/>
    <col min="13839" max="13839" width="5.7109375" style="2" customWidth="1"/>
    <col min="13840" max="13840" width="5" style="2" customWidth="1"/>
    <col min="13841" max="13841" width="2.5703125" style="2" customWidth="1"/>
    <col min="13842" max="13842" width="5.28515625" style="2" customWidth="1"/>
    <col min="13843" max="13843" width="2.85546875" style="2" customWidth="1"/>
    <col min="13844" max="13844" width="5" style="2" customWidth="1"/>
    <col min="13845" max="13845" width="2" style="2" customWidth="1"/>
    <col min="13846" max="13846" width="5" style="2" customWidth="1"/>
    <col min="13847" max="13847" width="2.7109375" style="2" customWidth="1"/>
    <col min="13848" max="13848" width="2.5703125" style="2" customWidth="1"/>
    <col min="13849" max="13849" width="3" style="2" customWidth="1"/>
    <col min="13850" max="13850" width="2.140625" style="2" customWidth="1"/>
    <col min="13851" max="13851" width="2.28515625" style="2" customWidth="1"/>
    <col min="13852" max="13852" width="4.5703125" style="2" customWidth="1"/>
    <col min="13853" max="13853" width="3.28515625" style="2" customWidth="1"/>
    <col min="13854" max="13854" width="4.7109375" style="2" customWidth="1"/>
    <col min="13855" max="13855" width="10.7109375" style="2" customWidth="1"/>
    <col min="13856" max="14080" width="9.140625" style="2"/>
    <col min="14081" max="14081" width="1.5703125" style="2" customWidth="1"/>
    <col min="14082" max="14082" width="21.5703125" style="2" bestFit="1" customWidth="1"/>
    <col min="14083" max="14083" width="7.140625" style="2" bestFit="1" customWidth="1"/>
    <col min="14084" max="14084" width="8.7109375" style="2" bestFit="1" customWidth="1"/>
    <col min="14085" max="14085" width="4.85546875" style="2" customWidth="1"/>
    <col min="14086" max="14086" width="4" style="2" customWidth="1"/>
    <col min="14087" max="14087" width="4.140625" style="2" customWidth="1"/>
    <col min="14088" max="14088" width="3" style="2" customWidth="1"/>
    <col min="14089" max="14090" width="2.85546875" style="2" customWidth="1"/>
    <col min="14091" max="14091" width="4.140625" style="2" customWidth="1"/>
    <col min="14092" max="14093" width="3.140625" style="2" customWidth="1"/>
    <col min="14094" max="14094" width="4.140625" style="2" customWidth="1"/>
    <col min="14095" max="14095" width="5.7109375" style="2" customWidth="1"/>
    <col min="14096" max="14096" width="5" style="2" customWidth="1"/>
    <col min="14097" max="14097" width="2.5703125" style="2" customWidth="1"/>
    <col min="14098" max="14098" width="5.28515625" style="2" customWidth="1"/>
    <col min="14099" max="14099" width="2.85546875" style="2" customWidth="1"/>
    <col min="14100" max="14100" width="5" style="2" customWidth="1"/>
    <col min="14101" max="14101" width="2" style="2" customWidth="1"/>
    <col min="14102" max="14102" width="5" style="2" customWidth="1"/>
    <col min="14103" max="14103" width="2.7109375" style="2" customWidth="1"/>
    <col min="14104" max="14104" width="2.5703125" style="2" customWidth="1"/>
    <col min="14105" max="14105" width="3" style="2" customWidth="1"/>
    <col min="14106" max="14106" width="2.140625" style="2" customWidth="1"/>
    <col min="14107" max="14107" width="2.28515625" style="2" customWidth="1"/>
    <col min="14108" max="14108" width="4.5703125" style="2" customWidth="1"/>
    <col min="14109" max="14109" width="3.28515625" style="2" customWidth="1"/>
    <col min="14110" max="14110" width="4.7109375" style="2" customWidth="1"/>
    <col min="14111" max="14111" width="10.7109375" style="2" customWidth="1"/>
    <col min="14112" max="14336" width="9.140625" style="2"/>
    <col min="14337" max="14337" width="1.5703125" style="2" customWidth="1"/>
    <col min="14338" max="14338" width="21.5703125" style="2" bestFit="1" customWidth="1"/>
    <col min="14339" max="14339" width="7.140625" style="2" bestFit="1" customWidth="1"/>
    <col min="14340" max="14340" width="8.7109375" style="2" bestFit="1" customWidth="1"/>
    <col min="14341" max="14341" width="4.85546875" style="2" customWidth="1"/>
    <col min="14342" max="14342" width="4" style="2" customWidth="1"/>
    <col min="14343" max="14343" width="4.140625" style="2" customWidth="1"/>
    <col min="14344" max="14344" width="3" style="2" customWidth="1"/>
    <col min="14345" max="14346" width="2.85546875" style="2" customWidth="1"/>
    <col min="14347" max="14347" width="4.140625" style="2" customWidth="1"/>
    <col min="14348" max="14349" width="3.140625" style="2" customWidth="1"/>
    <col min="14350" max="14350" width="4.140625" style="2" customWidth="1"/>
    <col min="14351" max="14351" width="5.7109375" style="2" customWidth="1"/>
    <col min="14352" max="14352" width="5" style="2" customWidth="1"/>
    <col min="14353" max="14353" width="2.5703125" style="2" customWidth="1"/>
    <col min="14354" max="14354" width="5.28515625" style="2" customWidth="1"/>
    <col min="14355" max="14355" width="2.85546875" style="2" customWidth="1"/>
    <col min="14356" max="14356" width="5" style="2" customWidth="1"/>
    <col min="14357" max="14357" width="2" style="2" customWidth="1"/>
    <col min="14358" max="14358" width="5" style="2" customWidth="1"/>
    <col min="14359" max="14359" width="2.7109375" style="2" customWidth="1"/>
    <col min="14360" max="14360" width="2.5703125" style="2" customWidth="1"/>
    <col min="14361" max="14361" width="3" style="2" customWidth="1"/>
    <col min="14362" max="14362" width="2.140625" style="2" customWidth="1"/>
    <col min="14363" max="14363" width="2.28515625" style="2" customWidth="1"/>
    <col min="14364" max="14364" width="4.5703125" style="2" customWidth="1"/>
    <col min="14365" max="14365" width="3.28515625" style="2" customWidth="1"/>
    <col min="14366" max="14366" width="4.7109375" style="2" customWidth="1"/>
    <col min="14367" max="14367" width="10.7109375" style="2" customWidth="1"/>
    <col min="14368" max="14592" width="9.140625" style="2"/>
    <col min="14593" max="14593" width="1.5703125" style="2" customWidth="1"/>
    <col min="14594" max="14594" width="21.5703125" style="2" bestFit="1" customWidth="1"/>
    <col min="14595" max="14595" width="7.140625" style="2" bestFit="1" customWidth="1"/>
    <col min="14596" max="14596" width="8.7109375" style="2" bestFit="1" customWidth="1"/>
    <col min="14597" max="14597" width="4.85546875" style="2" customWidth="1"/>
    <col min="14598" max="14598" width="4" style="2" customWidth="1"/>
    <col min="14599" max="14599" width="4.140625" style="2" customWidth="1"/>
    <col min="14600" max="14600" width="3" style="2" customWidth="1"/>
    <col min="14601" max="14602" width="2.85546875" style="2" customWidth="1"/>
    <col min="14603" max="14603" width="4.140625" style="2" customWidth="1"/>
    <col min="14604" max="14605" width="3.140625" style="2" customWidth="1"/>
    <col min="14606" max="14606" width="4.140625" style="2" customWidth="1"/>
    <col min="14607" max="14607" width="5.7109375" style="2" customWidth="1"/>
    <col min="14608" max="14608" width="5" style="2" customWidth="1"/>
    <col min="14609" max="14609" width="2.5703125" style="2" customWidth="1"/>
    <col min="14610" max="14610" width="5.28515625" style="2" customWidth="1"/>
    <col min="14611" max="14611" width="2.85546875" style="2" customWidth="1"/>
    <col min="14612" max="14612" width="5" style="2" customWidth="1"/>
    <col min="14613" max="14613" width="2" style="2" customWidth="1"/>
    <col min="14614" max="14614" width="5" style="2" customWidth="1"/>
    <col min="14615" max="14615" width="2.7109375" style="2" customWidth="1"/>
    <col min="14616" max="14616" width="2.5703125" style="2" customWidth="1"/>
    <col min="14617" max="14617" width="3" style="2" customWidth="1"/>
    <col min="14618" max="14618" width="2.140625" style="2" customWidth="1"/>
    <col min="14619" max="14619" width="2.28515625" style="2" customWidth="1"/>
    <col min="14620" max="14620" width="4.5703125" style="2" customWidth="1"/>
    <col min="14621" max="14621" width="3.28515625" style="2" customWidth="1"/>
    <col min="14622" max="14622" width="4.7109375" style="2" customWidth="1"/>
    <col min="14623" max="14623" width="10.7109375" style="2" customWidth="1"/>
    <col min="14624" max="14848" width="9.140625" style="2"/>
    <col min="14849" max="14849" width="1.5703125" style="2" customWidth="1"/>
    <col min="14850" max="14850" width="21.5703125" style="2" bestFit="1" customWidth="1"/>
    <col min="14851" max="14851" width="7.140625" style="2" bestFit="1" customWidth="1"/>
    <col min="14852" max="14852" width="8.7109375" style="2" bestFit="1" customWidth="1"/>
    <col min="14853" max="14853" width="4.85546875" style="2" customWidth="1"/>
    <col min="14854" max="14854" width="4" style="2" customWidth="1"/>
    <col min="14855" max="14855" width="4.140625" style="2" customWidth="1"/>
    <col min="14856" max="14856" width="3" style="2" customWidth="1"/>
    <col min="14857" max="14858" width="2.85546875" style="2" customWidth="1"/>
    <col min="14859" max="14859" width="4.140625" style="2" customWidth="1"/>
    <col min="14860" max="14861" width="3.140625" style="2" customWidth="1"/>
    <col min="14862" max="14862" width="4.140625" style="2" customWidth="1"/>
    <col min="14863" max="14863" width="5.7109375" style="2" customWidth="1"/>
    <col min="14864" max="14864" width="5" style="2" customWidth="1"/>
    <col min="14865" max="14865" width="2.5703125" style="2" customWidth="1"/>
    <col min="14866" max="14866" width="5.28515625" style="2" customWidth="1"/>
    <col min="14867" max="14867" width="2.85546875" style="2" customWidth="1"/>
    <col min="14868" max="14868" width="5" style="2" customWidth="1"/>
    <col min="14869" max="14869" width="2" style="2" customWidth="1"/>
    <col min="14870" max="14870" width="5" style="2" customWidth="1"/>
    <col min="14871" max="14871" width="2.7109375" style="2" customWidth="1"/>
    <col min="14872" max="14872" width="2.5703125" style="2" customWidth="1"/>
    <col min="14873" max="14873" width="3" style="2" customWidth="1"/>
    <col min="14874" max="14874" width="2.140625" style="2" customWidth="1"/>
    <col min="14875" max="14875" width="2.28515625" style="2" customWidth="1"/>
    <col min="14876" max="14876" width="4.5703125" style="2" customWidth="1"/>
    <col min="14877" max="14877" width="3.28515625" style="2" customWidth="1"/>
    <col min="14878" max="14878" width="4.7109375" style="2" customWidth="1"/>
    <col min="14879" max="14879" width="10.7109375" style="2" customWidth="1"/>
    <col min="14880" max="15104" width="9.140625" style="2"/>
    <col min="15105" max="15105" width="1.5703125" style="2" customWidth="1"/>
    <col min="15106" max="15106" width="21.5703125" style="2" bestFit="1" customWidth="1"/>
    <col min="15107" max="15107" width="7.140625" style="2" bestFit="1" customWidth="1"/>
    <col min="15108" max="15108" width="8.7109375" style="2" bestFit="1" customWidth="1"/>
    <col min="15109" max="15109" width="4.85546875" style="2" customWidth="1"/>
    <col min="15110" max="15110" width="4" style="2" customWidth="1"/>
    <col min="15111" max="15111" width="4.140625" style="2" customWidth="1"/>
    <col min="15112" max="15112" width="3" style="2" customWidth="1"/>
    <col min="15113" max="15114" width="2.85546875" style="2" customWidth="1"/>
    <col min="15115" max="15115" width="4.140625" style="2" customWidth="1"/>
    <col min="15116" max="15117" width="3.140625" style="2" customWidth="1"/>
    <col min="15118" max="15118" width="4.140625" style="2" customWidth="1"/>
    <col min="15119" max="15119" width="5.7109375" style="2" customWidth="1"/>
    <col min="15120" max="15120" width="5" style="2" customWidth="1"/>
    <col min="15121" max="15121" width="2.5703125" style="2" customWidth="1"/>
    <col min="15122" max="15122" width="5.28515625" style="2" customWidth="1"/>
    <col min="15123" max="15123" width="2.85546875" style="2" customWidth="1"/>
    <col min="15124" max="15124" width="5" style="2" customWidth="1"/>
    <col min="15125" max="15125" width="2" style="2" customWidth="1"/>
    <col min="15126" max="15126" width="5" style="2" customWidth="1"/>
    <col min="15127" max="15127" width="2.7109375" style="2" customWidth="1"/>
    <col min="15128" max="15128" width="2.5703125" style="2" customWidth="1"/>
    <col min="15129" max="15129" width="3" style="2" customWidth="1"/>
    <col min="15130" max="15130" width="2.140625" style="2" customWidth="1"/>
    <col min="15131" max="15131" width="2.28515625" style="2" customWidth="1"/>
    <col min="15132" max="15132" width="4.5703125" style="2" customWidth="1"/>
    <col min="15133" max="15133" width="3.28515625" style="2" customWidth="1"/>
    <col min="15134" max="15134" width="4.7109375" style="2" customWidth="1"/>
    <col min="15135" max="15135" width="10.7109375" style="2" customWidth="1"/>
    <col min="15136" max="15360" width="9.140625" style="2"/>
    <col min="15361" max="15361" width="1.5703125" style="2" customWidth="1"/>
    <col min="15362" max="15362" width="21.5703125" style="2" bestFit="1" customWidth="1"/>
    <col min="15363" max="15363" width="7.140625" style="2" bestFit="1" customWidth="1"/>
    <col min="15364" max="15364" width="8.7109375" style="2" bestFit="1" customWidth="1"/>
    <col min="15365" max="15365" width="4.85546875" style="2" customWidth="1"/>
    <col min="15366" max="15366" width="4" style="2" customWidth="1"/>
    <col min="15367" max="15367" width="4.140625" style="2" customWidth="1"/>
    <col min="15368" max="15368" width="3" style="2" customWidth="1"/>
    <col min="15369" max="15370" width="2.85546875" style="2" customWidth="1"/>
    <col min="15371" max="15371" width="4.140625" style="2" customWidth="1"/>
    <col min="15372" max="15373" width="3.140625" style="2" customWidth="1"/>
    <col min="15374" max="15374" width="4.140625" style="2" customWidth="1"/>
    <col min="15375" max="15375" width="5.7109375" style="2" customWidth="1"/>
    <col min="15376" max="15376" width="5" style="2" customWidth="1"/>
    <col min="15377" max="15377" width="2.5703125" style="2" customWidth="1"/>
    <col min="15378" max="15378" width="5.28515625" style="2" customWidth="1"/>
    <col min="15379" max="15379" width="2.85546875" style="2" customWidth="1"/>
    <col min="15380" max="15380" width="5" style="2" customWidth="1"/>
    <col min="15381" max="15381" width="2" style="2" customWidth="1"/>
    <col min="15382" max="15382" width="5" style="2" customWidth="1"/>
    <col min="15383" max="15383" width="2.7109375" style="2" customWidth="1"/>
    <col min="15384" max="15384" width="2.5703125" style="2" customWidth="1"/>
    <col min="15385" max="15385" width="3" style="2" customWidth="1"/>
    <col min="15386" max="15386" width="2.140625" style="2" customWidth="1"/>
    <col min="15387" max="15387" width="2.28515625" style="2" customWidth="1"/>
    <col min="15388" max="15388" width="4.5703125" style="2" customWidth="1"/>
    <col min="15389" max="15389" width="3.28515625" style="2" customWidth="1"/>
    <col min="15390" max="15390" width="4.7109375" style="2" customWidth="1"/>
    <col min="15391" max="15391" width="10.7109375" style="2" customWidth="1"/>
    <col min="15392" max="15616" width="9.140625" style="2"/>
    <col min="15617" max="15617" width="1.5703125" style="2" customWidth="1"/>
    <col min="15618" max="15618" width="21.5703125" style="2" bestFit="1" customWidth="1"/>
    <col min="15619" max="15619" width="7.140625" style="2" bestFit="1" customWidth="1"/>
    <col min="15620" max="15620" width="8.7109375" style="2" bestFit="1" customWidth="1"/>
    <col min="15621" max="15621" width="4.85546875" style="2" customWidth="1"/>
    <col min="15622" max="15622" width="4" style="2" customWidth="1"/>
    <col min="15623" max="15623" width="4.140625" style="2" customWidth="1"/>
    <col min="15624" max="15624" width="3" style="2" customWidth="1"/>
    <col min="15625" max="15626" width="2.85546875" style="2" customWidth="1"/>
    <col min="15627" max="15627" width="4.140625" style="2" customWidth="1"/>
    <col min="15628" max="15629" width="3.140625" style="2" customWidth="1"/>
    <col min="15630" max="15630" width="4.140625" style="2" customWidth="1"/>
    <col min="15631" max="15631" width="5.7109375" style="2" customWidth="1"/>
    <col min="15632" max="15632" width="5" style="2" customWidth="1"/>
    <col min="15633" max="15633" width="2.5703125" style="2" customWidth="1"/>
    <col min="15634" max="15634" width="5.28515625" style="2" customWidth="1"/>
    <col min="15635" max="15635" width="2.85546875" style="2" customWidth="1"/>
    <col min="15636" max="15636" width="5" style="2" customWidth="1"/>
    <col min="15637" max="15637" width="2" style="2" customWidth="1"/>
    <col min="15638" max="15638" width="5" style="2" customWidth="1"/>
    <col min="15639" max="15639" width="2.7109375" style="2" customWidth="1"/>
    <col min="15640" max="15640" width="2.5703125" style="2" customWidth="1"/>
    <col min="15641" max="15641" width="3" style="2" customWidth="1"/>
    <col min="15642" max="15642" width="2.140625" style="2" customWidth="1"/>
    <col min="15643" max="15643" width="2.28515625" style="2" customWidth="1"/>
    <col min="15644" max="15644" width="4.5703125" style="2" customWidth="1"/>
    <col min="15645" max="15645" width="3.28515625" style="2" customWidth="1"/>
    <col min="15646" max="15646" width="4.7109375" style="2" customWidth="1"/>
    <col min="15647" max="15647" width="10.7109375" style="2" customWidth="1"/>
    <col min="15648" max="15872" width="9.140625" style="2"/>
    <col min="15873" max="15873" width="1.5703125" style="2" customWidth="1"/>
    <col min="15874" max="15874" width="21.5703125" style="2" bestFit="1" customWidth="1"/>
    <col min="15875" max="15875" width="7.140625" style="2" bestFit="1" customWidth="1"/>
    <col min="15876" max="15876" width="8.7109375" style="2" bestFit="1" customWidth="1"/>
    <col min="15877" max="15877" width="4.85546875" style="2" customWidth="1"/>
    <col min="15878" max="15878" width="4" style="2" customWidth="1"/>
    <col min="15879" max="15879" width="4.140625" style="2" customWidth="1"/>
    <col min="15880" max="15880" width="3" style="2" customWidth="1"/>
    <col min="15881" max="15882" width="2.85546875" style="2" customWidth="1"/>
    <col min="15883" max="15883" width="4.140625" style="2" customWidth="1"/>
    <col min="15884" max="15885" width="3.140625" style="2" customWidth="1"/>
    <col min="15886" max="15886" width="4.140625" style="2" customWidth="1"/>
    <col min="15887" max="15887" width="5.7109375" style="2" customWidth="1"/>
    <col min="15888" max="15888" width="5" style="2" customWidth="1"/>
    <col min="15889" max="15889" width="2.5703125" style="2" customWidth="1"/>
    <col min="15890" max="15890" width="5.28515625" style="2" customWidth="1"/>
    <col min="15891" max="15891" width="2.85546875" style="2" customWidth="1"/>
    <col min="15892" max="15892" width="5" style="2" customWidth="1"/>
    <col min="15893" max="15893" width="2" style="2" customWidth="1"/>
    <col min="15894" max="15894" width="5" style="2" customWidth="1"/>
    <col min="15895" max="15895" width="2.7109375" style="2" customWidth="1"/>
    <col min="15896" max="15896" width="2.5703125" style="2" customWidth="1"/>
    <col min="15897" max="15897" width="3" style="2" customWidth="1"/>
    <col min="15898" max="15898" width="2.140625" style="2" customWidth="1"/>
    <col min="15899" max="15899" width="2.28515625" style="2" customWidth="1"/>
    <col min="15900" max="15900" width="4.5703125" style="2" customWidth="1"/>
    <col min="15901" max="15901" width="3.28515625" style="2" customWidth="1"/>
    <col min="15902" max="15902" width="4.7109375" style="2" customWidth="1"/>
    <col min="15903" max="15903" width="10.7109375" style="2" customWidth="1"/>
    <col min="15904" max="16128" width="9.140625" style="2"/>
    <col min="16129" max="16129" width="1.5703125" style="2" customWidth="1"/>
    <col min="16130" max="16130" width="21.5703125" style="2" bestFit="1" customWidth="1"/>
    <col min="16131" max="16131" width="7.140625" style="2" bestFit="1" customWidth="1"/>
    <col min="16132" max="16132" width="8.7109375" style="2" bestFit="1" customWidth="1"/>
    <col min="16133" max="16133" width="4.85546875" style="2" customWidth="1"/>
    <col min="16134" max="16134" width="4" style="2" customWidth="1"/>
    <col min="16135" max="16135" width="4.140625" style="2" customWidth="1"/>
    <col min="16136" max="16136" width="3" style="2" customWidth="1"/>
    <col min="16137" max="16138" width="2.85546875" style="2" customWidth="1"/>
    <col min="16139" max="16139" width="4.140625" style="2" customWidth="1"/>
    <col min="16140" max="16141" width="3.140625" style="2" customWidth="1"/>
    <col min="16142" max="16142" width="4.140625" style="2" customWidth="1"/>
    <col min="16143" max="16143" width="5.7109375" style="2" customWidth="1"/>
    <col min="16144" max="16144" width="5" style="2" customWidth="1"/>
    <col min="16145" max="16145" width="2.5703125" style="2" customWidth="1"/>
    <col min="16146" max="16146" width="5.28515625" style="2" customWidth="1"/>
    <col min="16147" max="16147" width="2.85546875" style="2" customWidth="1"/>
    <col min="16148" max="16148" width="5" style="2" customWidth="1"/>
    <col min="16149" max="16149" width="2" style="2" customWidth="1"/>
    <col min="16150" max="16150" width="5" style="2" customWidth="1"/>
    <col min="16151" max="16151" width="2.7109375" style="2" customWidth="1"/>
    <col min="16152" max="16152" width="2.5703125" style="2" customWidth="1"/>
    <col min="16153" max="16153" width="3" style="2" customWidth="1"/>
    <col min="16154" max="16154" width="2.140625" style="2" customWidth="1"/>
    <col min="16155" max="16155" width="2.28515625" style="2" customWidth="1"/>
    <col min="16156" max="16156" width="4.5703125" style="2" customWidth="1"/>
    <col min="16157" max="16157" width="3.28515625" style="2" customWidth="1"/>
    <col min="16158" max="16158" width="4.7109375" style="2" customWidth="1"/>
    <col min="16159" max="16159" width="10.7109375" style="2" customWidth="1"/>
    <col min="16160" max="16384" width="9.140625" style="2"/>
  </cols>
  <sheetData>
    <row r="2" spans="1:3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8.25" customHeight="1" x14ac:dyDescent="0.2">
      <c r="B4" s="3"/>
    </row>
    <row r="5" spans="1:31" ht="15.75" x14ac:dyDescent="0.2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ht="15.75" customHeight="1" x14ac:dyDescent="0.25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7.25" customHeight="1" x14ac:dyDescent="0.2"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2" thickBot="1" x14ac:dyDescent="0.25"/>
    <row r="9" spans="1:31" ht="12" thickBot="1" x14ac:dyDescent="0.25">
      <c r="D9" s="9"/>
      <c r="E9" s="10" t="s">
        <v>4</v>
      </c>
      <c r="F9" s="11"/>
      <c r="G9" s="11"/>
      <c r="H9" s="11"/>
      <c r="I9" s="11"/>
      <c r="J9" s="11"/>
      <c r="K9" s="11"/>
      <c r="L9" s="11"/>
      <c r="M9" s="11"/>
      <c r="N9" s="11"/>
      <c r="O9" s="12"/>
      <c r="P9" s="10" t="s">
        <v>5</v>
      </c>
      <c r="Q9" s="11"/>
      <c r="R9" s="11"/>
      <c r="S9" s="11"/>
      <c r="T9" s="12"/>
      <c r="U9" s="10" t="s">
        <v>6</v>
      </c>
      <c r="V9" s="11"/>
      <c r="W9" s="11"/>
      <c r="X9" s="11"/>
      <c r="Y9" s="11"/>
      <c r="Z9" s="11"/>
      <c r="AA9" s="11"/>
      <c r="AB9" s="11"/>
      <c r="AC9" s="11"/>
      <c r="AD9" s="12"/>
      <c r="AE9" s="13" t="s">
        <v>7</v>
      </c>
    </row>
    <row r="10" spans="1:31" ht="34.5" thickBot="1" x14ac:dyDescent="0.25">
      <c r="B10" s="14" t="s">
        <v>8</v>
      </c>
      <c r="C10" s="15" t="s">
        <v>9</v>
      </c>
      <c r="D10" s="16" t="s">
        <v>10</v>
      </c>
      <c r="E10" s="17" t="s">
        <v>11</v>
      </c>
      <c r="F10" s="18" t="s">
        <v>12</v>
      </c>
      <c r="G10" s="18" t="s">
        <v>13</v>
      </c>
      <c r="H10" s="18" t="s">
        <v>14</v>
      </c>
      <c r="I10" s="18" t="s">
        <v>15</v>
      </c>
      <c r="J10" s="18" t="s">
        <v>16</v>
      </c>
      <c r="K10" s="18" t="s">
        <v>17</v>
      </c>
      <c r="L10" s="18" t="s">
        <v>18</v>
      </c>
      <c r="M10" s="18" t="s">
        <v>19</v>
      </c>
      <c r="N10" s="18" t="s">
        <v>20</v>
      </c>
      <c r="O10" s="19" t="s">
        <v>21</v>
      </c>
      <c r="P10" s="20" t="s">
        <v>11</v>
      </c>
      <c r="Q10" s="18" t="s">
        <v>13</v>
      </c>
      <c r="R10" s="18" t="s">
        <v>17</v>
      </c>
      <c r="S10" s="18" t="s">
        <v>20</v>
      </c>
      <c r="T10" s="21" t="s">
        <v>22</v>
      </c>
      <c r="U10" s="17" t="s">
        <v>11</v>
      </c>
      <c r="V10" s="18" t="s">
        <v>13</v>
      </c>
      <c r="W10" s="18" t="s">
        <v>17</v>
      </c>
      <c r="X10" s="18" t="s">
        <v>20</v>
      </c>
      <c r="Y10" s="18" t="s">
        <v>23</v>
      </c>
      <c r="Z10" s="18" t="s">
        <v>24</v>
      </c>
      <c r="AA10" s="18" t="s">
        <v>25</v>
      </c>
      <c r="AB10" s="18" t="s">
        <v>26</v>
      </c>
      <c r="AC10" s="18" t="s">
        <v>27</v>
      </c>
      <c r="AD10" s="19" t="s">
        <v>22</v>
      </c>
      <c r="AE10" s="22"/>
    </row>
    <row r="11" spans="1:31" ht="12" thickBot="1" x14ac:dyDescent="0.25">
      <c r="B11" s="23"/>
      <c r="C11" s="24"/>
      <c r="D11" s="25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26"/>
      <c r="Q11" s="27"/>
      <c r="R11" s="27"/>
      <c r="S11" s="27"/>
      <c r="T11" s="28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9"/>
    </row>
    <row r="12" spans="1:31" ht="12" thickBot="1" x14ac:dyDescent="0.25">
      <c r="B12" s="30" t="s">
        <v>28</v>
      </c>
      <c r="C12" s="31"/>
      <c r="D12" s="32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3"/>
      <c r="Q12" s="9"/>
      <c r="R12" s="9"/>
      <c r="S12" s="9"/>
      <c r="T12" s="34"/>
      <c r="U12" s="9"/>
      <c r="V12" s="9"/>
      <c r="W12" s="9"/>
      <c r="X12" s="9"/>
      <c r="Y12" s="9"/>
      <c r="Z12" s="9"/>
      <c r="AA12" s="9"/>
      <c r="AB12" s="9"/>
      <c r="AC12" s="9"/>
      <c r="AD12" s="9"/>
      <c r="AE12" s="35"/>
    </row>
    <row r="13" spans="1:31" ht="12" thickBot="1" x14ac:dyDescent="0.25">
      <c r="B13" s="36"/>
      <c r="C13" s="37"/>
      <c r="D13" s="3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39"/>
      <c r="Q13" s="40"/>
      <c r="R13" s="40"/>
      <c r="S13" s="40"/>
      <c r="T13" s="41"/>
      <c r="U13" s="9"/>
      <c r="V13" s="9"/>
      <c r="W13" s="9"/>
      <c r="X13" s="9"/>
      <c r="Y13" s="9"/>
      <c r="Z13" s="9"/>
      <c r="AA13" s="9"/>
      <c r="AB13" s="9"/>
      <c r="AC13" s="9"/>
      <c r="AD13" s="9"/>
      <c r="AE13" s="35"/>
    </row>
    <row r="14" spans="1:31" ht="12" thickBot="1" x14ac:dyDescent="0.25">
      <c r="B14" s="14" t="s">
        <v>29</v>
      </c>
      <c r="C14" s="18" t="s">
        <v>30</v>
      </c>
      <c r="D14" s="19" t="s">
        <v>31</v>
      </c>
      <c r="E14" s="20">
        <v>126</v>
      </c>
      <c r="F14" s="18"/>
      <c r="G14" s="18">
        <v>14</v>
      </c>
      <c r="H14" s="18"/>
      <c r="I14" s="18"/>
      <c r="J14" s="18"/>
      <c r="K14" s="18">
        <v>4</v>
      </c>
      <c r="L14" s="18"/>
      <c r="M14" s="18"/>
      <c r="N14" s="18">
        <v>10</v>
      </c>
      <c r="O14" s="21">
        <f>SUM(E14:N14)</f>
        <v>154</v>
      </c>
      <c r="P14" s="17">
        <v>6</v>
      </c>
      <c r="Q14" s="18"/>
      <c r="R14" s="18"/>
      <c r="S14" s="18"/>
      <c r="T14" s="19">
        <f>SUM(P14:S14)</f>
        <v>6</v>
      </c>
      <c r="U14" s="20"/>
      <c r="V14" s="18">
        <v>12</v>
      </c>
      <c r="W14" s="18"/>
      <c r="X14" s="18"/>
      <c r="Y14" s="18"/>
      <c r="Z14" s="18"/>
      <c r="AA14" s="18"/>
      <c r="AB14" s="18"/>
      <c r="AC14" s="18"/>
      <c r="AD14" s="19">
        <f>SUM(U14:AC14)</f>
        <v>12</v>
      </c>
      <c r="AE14" s="22">
        <f>SUM(O14+T14+AD14)</f>
        <v>172</v>
      </c>
    </row>
    <row r="15" spans="1:31" ht="12" thickBot="1" x14ac:dyDescent="0.25">
      <c r="B15" s="23"/>
      <c r="C15" s="27"/>
      <c r="D15" s="2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6"/>
      <c r="Q15" s="27"/>
      <c r="R15" s="27"/>
      <c r="S15" s="27"/>
      <c r="T15" s="28"/>
      <c r="U15" s="9"/>
      <c r="V15" s="9"/>
      <c r="W15" s="9"/>
      <c r="X15" s="9"/>
      <c r="Y15" s="9"/>
      <c r="Z15" s="9"/>
      <c r="AA15" s="9"/>
      <c r="AB15" s="9"/>
      <c r="AC15" s="9"/>
      <c r="AD15" s="9"/>
      <c r="AE15" s="29"/>
    </row>
    <row r="16" spans="1:31" ht="12" thickBot="1" x14ac:dyDescent="0.25">
      <c r="B16" s="30" t="s">
        <v>32</v>
      </c>
      <c r="C16" s="31"/>
      <c r="D16" s="3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3"/>
      <c r="Q16" s="9"/>
      <c r="R16" s="9"/>
      <c r="S16" s="9"/>
      <c r="T16" s="34"/>
      <c r="U16" s="9"/>
      <c r="V16" s="9"/>
      <c r="W16" s="9"/>
      <c r="X16" s="9"/>
      <c r="Y16" s="9"/>
      <c r="Z16" s="9"/>
      <c r="AA16" s="9"/>
      <c r="AB16" s="9"/>
      <c r="AC16" s="9"/>
      <c r="AD16" s="9"/>
      <c r="AE16" s="35"/>
    </row>
    <row r="17" spans="2:33" ht="12" thickBot="1" x14ac:dyDescent="0.25">
      <c r="B17" s="36"/>
      <c r="C17" s="37"/>
      <c r="D17" s="3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33"/>
      <c r="Q17" s="9"/>
      <c r="R17" s="9"/>
      <c r="S17" s="9"/>
      <c r="T17" s="34"/>
      <c r="U17" s="9"/>
      <c r="V17" s="9"/>
      <c r="W17" s="9"/>
      <c r="X17" s="9"/>
      <c r="Y17" s="9"/>
      <c r="Z17" s="9"/>
      <c r="AA17" s="9"/>
      <c r="AB17" s="9"/>
      <c r="AC17" s="9"/>
      <c r="AD17" s="9"/>
      <c r="AE17" s="35"/>
    </row>
    <row r="18" spans="2:33" ht="12" thickBot="1" x14ac:dyDescent="0.25">
      <c r="B18" s="14" t="s">
        <v>33</v>
      </c>
      <c r="C18" s="18" t="s">
        <v>34</v>
      </c>
      <c r="D18" s="19" t="s">
        <v>35</v>
      </c>
      <c r="E18" s="20">
        <v>126</v>
      </c>
      <c r="F18" s="18"/>
      <c r="G18" s="18">
        <v>12</v>
      </c>
      <c r="H18" s="18"/>
      <c r="I18" s="18"/>
      <c r="J18" s="18"/>
      <c r="K18" s="18">
        <v>6</v>
      </c>
      <c r="L18" s="18"/>
      <c r="M18" s="18"/>
      <c r="N18" s="18">
        <v>10</v>
      </c>
      <c r="O18" s="21">
        <f>SUM(E18:N18)</f>
        <v>154</v>
      </c>
      <c r="P18" s="17"/>
      <c r="Q18" s="18"/>
      <c r="R18" s="18"/>
      <c r="S18" s="18">
        <v>6</v>
      </c>
      <c r="T18" s="19">
        <v>6</v>
      </c>
      <c r="U18" s="20"/>
      <c r="V18" s="18">
        <v>12</v>
      </c>
      <c r="W18" s="18"/>
      <c r="X18" s="18"/>
      <c r="Y18" s="18"/>
      <c r="Z18" s="18"/>
      <c r="AA18" s="18"/>
      <c r="AB18" s="18"/>
      <c r="AC18" s="18">
        <v>1</v>
      </c>
      <c r="AD18" s="19">
        <f>SUM(U18:AC18)</f>
        <v>13</v>
      </c>
      <c r="AE18" s="22">
        <f>SUM(O18+T18+AD18)</f>
        <v>173</v>
      </c>
    </row>
    <row r="19" spans="2:33" ht="12" thickBot="1" x14ac:dyDescent="0.25">
      <c r="B19" s="42"/>
      <c r="C19" s="43"/>
      <c r="D19" s="44"/>
      <c r="E19" s="45"/>
      <c r="F19" s="43"/>
      <c r="G19" s="43"/>
      <c r="H19" s="43"/>
      <c r="I19" s="43"/>
      <c r="J19" s="43"/>
      <c r="K19" s="43"/>
      <c r="L19" s="43"/>
      <c r="M19" s="43"/>
      <c r="N19" s="43"/>
      <c r="O19" s="21"/>
      <c r="P19" s="46"/>
      <c r="Q19" s="43"/>
      <c r="R19" s="43"/>
      <c r="S19" s="43"/>
      <c r="T19" s="44"/>
      <c r="U19" s="45"/>
      <c r="V19" s="43"/>
      <c r="W19" s="43"/>
      <c r="X19" s="43"/>
      <c r="Y19" s="43"/>
      <c r="Z19" s="43"/>
      <c r="AA19" s="43"/>
      <c r="AB19" s="43"/>
      <c r="AC19" s="43"/>
      <c r="AD19" s="19"/>
      <c r="AE19" s="22"/>
    </row>
    <row r="20" spans="2:33" x14ac:dyDescent="0.2">
      <c r="B20" s="47" t="s">
        <v>36</v>
      </c>
      <c r="C20" s="48" t="s">
        <v>34</v>
      </c>
      <c r="D20" s="49" t="s">
        <v>37</v>
      </c>
      <c r="E20" s="50">
        <v>156</v>
      </c>
      <c r="F20" s="48"/>
      <c r="G20" s="48"/>
      <c r="H20" s="48"/>
      <c r="I20" s="48"/>
      <c r="J20" s="48"/>
      <c r="K20" s="48">
        <v>73</v>
      </c>
      <c r="L20" s="48"/>
      <c r="M20" s="48"/>
      <c r="N20" s="48">
        <v>10</v>
      </c>
      <c r="O20" s="49">
        <f>SUM(E20:N20)</f>
        <v>239</v>
      </c>
      <c r="P20" s="51"/>
      <c r="Q20" s="48"/>
      <c r="R20" s="48"/>
      <c r="S20" s="48"/>
      <c r="T20" s="49"/>
      <c r="U20" s="50"/>
      <c r="V20" s="48">
        <v>12</v>
      </c>
      <c r="W20" s="48"/>
      <c r="X20" s="48"/>
      <c r="Y20" s="48"/>
      <c r="Z20" s="48"/>
      <c r="AA20" s="48"/>
      <c r="AB20" s="48"/>
      <c r="AC20" s="48"/>
      <c r="AD20" s="49">
        <f>SUM(U20:AC20)</f>
        <v>12</v>
      </c>
      <c r="AE20" s="52">
        <f>SUM(O20+T20+AD20)</f>
        <v>251</v>
      </c>
    </row>
    <row r="21" spans="2:33" x14ac:dyDescent="0.2">
      <c r="B21" s="53" t="s">
        <v>38</v>
      </c>
      <c r="C21" s="54" t="s">
        <v>34</v>
      </c>
      <c r="D21" s="55" t="s">
        <v>37</v>
      </c>
      <c r="E21" s="56">
        <v>114</v>
      </c>
      <c r="F21" s="54"/>
      <c r="G21" s="54">
        <v>12</v>
      </c>
      <c r="H21" s="54"/>
      <c r="I21" s="54"/>
      <c r="J21" s="54"/>
      <c r="K21" s="54">
        <v>8</v>
      </c>
      <c r="L21" s="54">
        <v>12</v>
      </c>
      <c r="M21" s="54"/>
      <c r="N21" s="54">
        <v>10</v>
      </c>
      <c r="O21" s="57">
        <f>SUM(E21:N21)</f>
        <v>156</v>
      </c>
      <c r="P21" s="58"/>
      <c r="Q21" s="54"/>
      <c r="R21" s="54"/>
      <c r="S21" s="54"/>
      <c r="T21" s="55"/>
      <c r="U21" s="56"/>
      <c r="V21" s="54">
        <v>12</v>
      </c>
      <c r="W21" s="54"/>
      <c r="X21" s="54"/>
      <c r="Y21" s="54"/>
      <c r="Z21" s="54"/>
      <c r="AA21" s="54"/>
      <c r="AB21" s="54"/>
      <c r="AC21" s="54">
        <v>3</v>
      </c>
      <c r="AD21" s="55">
        <f>SUM(V21:AC21)</f>
        <v>15</v>
      </c>
      <c r="AE21" s="59">
        <f>SUM(O21+T21+AD21)</f>
        <v>171</v>
      </c>
    </row>
    <row r="22" spans="2:33" x14ac:dyDescent="0.2">
      <c r="B22" s="53" t="s">
        <v>39</v>
      </c>
      <c r="C22" s="54" t="s">
        <v>34</v>
      </c>
      <c r="D22" s="55" t="s">
        <v>37</v>
      </c>
      <c r="E22" s="56">
        <v>132</v>
      </c>
      <c r="F22" s="54"/>
      <c r="G22" s="54">
        <v>12</v>
      </c>
      <c r="H22" s="54"/>
      <c r="I22" s="54"/>
      <c r="J22" s="54"/>
      <c r="K22" s="54">
        <v>6</v>
      </c>
      <c r="L22" s="54"/>
      <c r="M22" s="54"/>
      <c r="N22" s="54">
        <v>10</v>
      </c>
      <c r="O22" s="57">
        <f>SUM(E22:N22)</f>
        <v>160</v>
      </c>
      <c r="P22" s="58">
        <v>6</v>
      </c>
      <c r="Q22" s="54"/>
      <c r="R22" s="54">
        <v>3</v>
      </c>
      <c r="S22" s="54"/>
      <c r="T22" s="55">
        <f>SUM(P22:S22)</f>
        <v>9</v>
      </c>
      <c r="U22" s="56"/>
      <c r="V22" s="54"/>
      <c r="W22" s="54"/>
      <c r="X22" s="54"/>
      <c r="Y22" s="54"/>
      <c r="Z22" s="54"/>
      <c r="AA22" s="54"/>
      <c r="AB22" s="54"/>
      <c r="AC22" s="54">
        <v>1</v>
      </c>
      <c r="AD22" s="55">
        <f>SUM(V22:AC22)</f>
        <v>1</v>
      </c>
      <c r="AE22" s="59">
        <f>SUM(O22+T22+AD22)</f>
        <v>170</v>
      </c>
    </row>
    <row r="23" spans="2:33" ht="12" thickBot="1" x14ac:dyDescent="0.25">
      <c r="B23" s="60" t="s">
        <v>40</v>
      </c>
      <c r="C23" s="61" t="s">
        <v>34</v>
      </c>
      <c r="D23" s="62" t="s">
        <v>37</v>
      </c>
      <c r="E23" s="63">
        <v>126</v>
      </c>
      <c r="F23" s="61"/>
      <c r="G23" s="61"/>
      <c r="H23" s="61"/>
      <c r="I23" s="61"/>
      <c r="J23" s="61"/>
      <c r="K23" s="61">
        <v>2</v>
      </c>
      <c r="L23" s="61">
        <v>16</v>
      </c>
      <c r="M23" s="61"/>
      <c r="N23" s="61"/>
      <c r="O23" s="64">
        <f>SUM(E23:N23)</f>
        <v>144</v>
      </c>
      <c r="P23" s="65"/>
      <c r="Q23" s="61"/>
      <c r="R23" s="61">
        <v>3</v>
      </c>
      <c r="S23" s="61"/>
      <c r="T23" s="62">
        <f>SUM(P23:S23)</f>
        <v>3</v>
      </c>
      <c r="U23" s="63"/>
      <c r="V23" s="61">
        <v>12</v>
      </c>
      <c r="W23" s="61"/>
      <c r="X23" s="61"/>
      <c r="Y23" s="61"/>
      <c r="Z23" s="61"/>
      <c r="AA23" s="61"/>
      <c r="AB23" s="61"/>
      <c r="AC23" s="61">
        <v>1</v>
      </c>
      <c r="AD23" s="62">
        <f>SUM(U23:AC23)</f>
        <v>13</v>
      </c>
      <c r="AE23" s="66">
        <f>SUM(O23+T23+AD23)</f>
        <v>160</v>
      </c>
    </row>
    <row r="24" spans="2:33" ht="12" thickBot="1" x14ac:dyDescent="0.25">
      <c r="B24" s="67"/>
      <c r="C24" s="9"/>
      <c r="D24" s="34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3"/>
      <c r="Q24" s="9"/>
      <c r="R24" s="9"/>
      <c r="S24" s="9"/>
      <c r="T24" s="34"/>
      <c r="U24" s="9"/>
      <c r="V24" s="9"/>
      <c r="W24" s="9"/>
      <c r="X24" s="9"/>
      <c r="Y24" s="9"/>
      <c r="Z24" s="9"/>
      <c r="AA24" s="9"/>
      <c r="AB24" s="9"/>
      <c r="AC24" s="9"/>
      <c r="AD24" s="9"/>
      <c r="AE24" s="35"/>
    </row>
    <row r="25" spans="2:33" ht="12" thickBot="1" x14ac:dyDescent="0.25">
      <c r="B25" s="30" t="s">
        <v>41</v>
      </c>
      <c r="C25" s="31"/>
      <c r="D25" s="32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3"/>
      <c r="Q25" s="9"/>
      <c r="R25" s="9"/>
      <c r="S25" s="9"/>
      <c r="T25" s="34"/>
      <c r="U25" s="9"/>
      <c r="V25" s="9"/>
      <c r="W25" s="9"/>
      <c r="X25" s="9"/>
      <c r="Y25" s="9"/>
      <c r="Z25" s="9"/>
      <c r="AA25" s="9"/>
      <c r="AB25" s="9"/>
      <c r="AC25" s="9"/>
      <c r="AD25" s="9"/>
      <c r="AE25" s="35"/>
    </row>
    <row r="26" spans="2:33" ht="12" thickBot="1" x14ac:dyDescent="0.25">
      <c r="B26" s="68"/>
      <c r="C26" s="40"/>
      <c r="D26" s="41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3"/>
      <c r="Q26" s="9"/>
      <c r="R26" s="9"/>
      <c r="S26" s="9"/>
      <c r="T26" s="34"/>
      <c r="U26" s="9"/>
      <c r="V26" s="9"/>
      <c r="W26" s="9"/>
      <c r="X26" s="9"/>
      <c r="Y26" s="9"/>
      <c r="Z26" s="9"/>
      <c r="AA26" s="9"/>
      <c r="AB26" s="9"/>
      <c r="AC26" s="9"/>
      <c r="AD26" s="9"/>
      <c r="AE26" s="66"/>
    </row>
    <row r="27" spans="2:33" ht="12" thickBot="1" x14ac:dyDescent="0.25">
      <c r="B27" s="14" t="s">
        <v>42</v>
      </c>
      <c r="C27" s="18" t="s">
        <v>43</v>
      </c>
      <c r="D27" s="21" t="s">
        <v>44</v>
      </c>
      <c r="E27" s="17">
        <v>120</v>
      </c>
      <c r="F27" s="18"/>
      <c r="G27" s="18">
        <v>3</v>
      </c>
      <c r="H27" s="18"/>
      <c r="I27" s="18"/>
      <c r="J27" s="18"/>
      <c r="K27" s="18">
        <v>52</v>
      </c>
      <c r="L27" s="18"/>
      <c r="M27" s="18"/>
      <c r="N27" s="18">
        <v>10</v>
      </c>
      <c r="O27" s="21">
        <f>SUM(E27:N27)</f>
        <v>185</v>
      </c>
      <c r="P27" s="17"/>
      <c r="Q27" s="18"/>
      <c r="R27" s="18"/>
      <c r="S27" s="18"/>
      <c r="T27" s="19"/>
      <c r="U27" s="17"/>
      <c r="V27" s="18">
        <v>12</v>
      </c>
      <c r="W27" s="18">
        <v>5</v>
      </c>
      <c r="X27" s="18"/>
      <c r="Y27" s="18"/>
      <c r="Z27" s="18"/>
      <c r="AA27" s="18"/>
      <c r="AB27" s="18"/>
      <c r="AC27" s="18">
        <v>3</v>
      </c>
      <c r="AD27" s="19">
        <f>SUM(U27:AC27)</f>
        <v>20</v>
      </c>
      <c r="AE27" s="13">
        <f>SUM(O27+T27+AD27)</f>
        <v>205</v>
      </c>
    </row>
    <row r="28" spans="2:33" ht="12" thickBot="1" x14ac:dyDescent="0.25">
      <c r="B28" s="67"/>
      <c r="C28" s="9"/>
      <c r="D28" s="9"/>
      <c r="E28" s="69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33"/>
      <c r="Q28" s="9"/>
      <c r="R28" s="9"/>
      <c r="S28" s="9"/>
      <c r="T28" s="34"/>
      <c r="U28" s="33"/>
      <c r="V28" s="9"/>
      <c r="W28" s="9"/>
      <c r="X28" s="9"/>
      <c r="Y28" s="9"/>
      <c r="Z28" s="9"/>
      <c r="AA28" s="9"/>
      <c r="AB28" s="9"/>
      <c r="AC28" s="9"/>
      <c r="AD28" s="34"/>
      <c r="AE28" s="38"/>
    </row>
    <row r="29" spans="2:33" ht="12" thickBot="1" x14ac:dyDescent="0.25">
      <c r="B29" s="14" t="s">
        <v>45</v>
      </c>
      <c r="C29" s="18" t="s">
        <v>43</v>
      </c>
      <c r="D29" s="21" t="s">
        <v>35</v>
      </c>
      <c r="E29" s="17">
        <v>126</v>
      </c>
      <c r="F29" s="18"/>
      <c r="G29" s="18">
        <v>12</v>
      </c>
      <c r="H29" s="18"/>
      <c r="I29" s="18"/>
      <c r="J29" s="18"/>
      <c r="K29" s="18">
        <v>55</v>
      </c>
      <c r="L29" s="18"/>
      <c r="M29" s="20"/>
      <c r="N29" s="70">
        <v>10</v>
      </c>
      <c r="O29" s="19">
        <f>SUM(E29:N29)</f>
        <v>203</v>
      </c>
      <c r="P29" s="17"/>
      <c r="Q29" s="18"/>
      <c r="R29" s="18"/>
      <c r="S29" s="18"/>
      <c r="T29" s="19"/>
      <c r="U29" s="17"/>
      <c r="V29" s="18">
        <v>12</v>
      </c>
      <c r="W29" s="18"/>
      <c r="X29" s="18"/>
      <c r="Y29" s="18"/>
      <c r="Z29" s="18"/>
      <c r="AA29" s="18"/>
      <c r="AB29" s="18"/>
      <c r="AC29" s="18">
        <v>2</v>
      </c>
      <c r="AD29" s="19">
        <f>SUM(U29:AC29)</f>
        <v>14</v>
      </c>
      <c r="AE29" s="13">
        <f>SUM(O29+T29+AD29)</f>
        <v>217</v>
      </c>
    </row>
    <row r="30" spans="2:33" ht="12" thickBot="1" x14ac:dyDescent="0.25">
      <c r="B30" s="67"/>
      <c r="C30" s="9"/>
      <c r="D30" s="9"/>
      <c r="E30" s="33"/>
      <c r="F30" s="9"/>
      <c r="G30" s="9"/>
      <c r="H30" s="9"/>
      <c r="I30" s="9"/>
      <c r="J30" s="9"/>
      <c r="K30" s="9"/>
      <c r="L30" s="9"/>
      <c r="M30" s="9"/>
      <c r="N30" s="9"/>
      <c r="O30" s="9"/>
      <c r="P30" s="26"/>
      <c r="Q30" s="27"/>
      <c r="R30" s="27"/>
      <c r="S30" s="27"/>
      <c r="T30" s="71"/>
      <c r="U30" s="26"/>
      <c r="V30" s="27"/>
      <c r="W30" s="27"/>
      <c r="X30" s="27"/>
      <c r="Y30" s="27"/>
      <c r="Z30" s="27"/>
      <c r="AA30" s="27"/>
      <c r="AB30" s="27"/>
      <c r="AC30" s="27"/>
      <c r="AD30" s="28"/>
      <c r="AE30" s="38"/>
    </row>
    <row r="31" spans="2:33" x14ac:dyDescent="0.2">
      <c r="B31" s="47" t="s">
        <v>46</v>
      </c>
      <c r="C31" s="48" t="s">
        <v>43</v>
      </c>
      <c r="D31" s="72" t="s">
        <v>31</v>
      </c>
      <c r="E31" s="51">
        <v>108</v>
      </c>
      <c r="F31" s="48"/>
      <c r="G31" s="48">
        <v>16</v>
      </c>
      <c r="H31" s="48"/>
      <c r="I31" s="48"/>
      <c r="J31" s="48"/>
      <c r="K31" s="48">
        <v>19</v>
      </c>
      <c r="L31" s="48">
        <v>9</v>
      </c>
      <c r="M31" s="48"/>
      <c r="N31" s="48">
        <v>10</v>
      </c>
      <c r="O31" s="49">
        <f>SUM(E31:N31)</f>
        <v>162</v>
      </c>
      <c r="P31" s="51">
        <v>6</v>
      </c>
      <c r="Q31" s="48"/>
      <c r="R31" s="48"/>
      <c r="S31" s="48"/>
      <c r="T31" s="49">
        <f>SUM(P31:S31)</f>
        <v>6</v>
      </c>
      <c r="U31" s="51"/>
      <c r="V31" s="48">
        <v>12</v>
      </c>
      <c r="W31" s="48"/>
      <c r="X31" s="48"/>
      <c r="Y31" s="48"/>
      <c r="Z31" s="48"/>
      <c r="AA31" s="48"/>
      <c r="AB31" s="48"/>
      <c r="AC31" s="48">
        <v>3</v>
      </c>
      <c r="AD31" s="49">
        <f>SUM(U31:AC31)</f>
        <v>15</v>
      </c>
      <c r="AE31" s="73">
        <f>SUM(O31+T31+AD31)</f>
        <v>183</v>
      </c>
    </row>
    <row r="32" spans="2:33" ht="12" thickBot="1" x14ac:dyDescent="0.25">
      <c r="B32" s="68" t="s">
        <v>47</v>
      </c>
      <c r="C32" s="74" t="s">
        <v>43</v>
      </c>
      <c r="D32" s="40" t="s">
        <v>31</v>
      </c>
      <c r="E32" s="65">
        <v>108</v>
      </c>
      <c r="F32" s="61"/>
      <c r="G32" s="61">
        <v>16</v>
      </c>
      <c r="H32" s="61"/>
      <c r="I32" s="61"/>
      <c r="J32" s="61"/>
      <c r="K32" s="61">
        <v>2</v>
      </c>
      <c r="L32" s="61">
        <v>12</v>
      </c>
      <c r="M32" s="61"/>
      <c r="N32" s="61">
        <v>10</v>
      </c>
      <c r="O32" s="62">
        <f>SUM(E32:N32)</f>
        <v>148</v>
      </c>
      <c r="P32" s="39"/>
      <c r="Q32" s="61"/>
      <c r="R32" s="61"/>
      <c r="S32" s="61"/>
      <c r="T32" s="62"/>
      <c r="U32" s="39"/>
      <c r="V32" s="61">
        <v>12</v>
      </c>
      <c r="W32" s="61"/>
      <c r="X32" s="61"/>
      <c r="Y32" s="61"/>
      <c r="Z32" s="61"/>
      <c r="AA32" s="61"/>
      <c r="AB32" s="61"/>
      <c r="AC32" s="61">
        <v>1</v>
      </c>
      <c r="AD32" s="62">
        <f>SUM(U32:AC32)</f>
        <v>13</v>
      </c>
      <c r="AE32" s="75">
        <f>SUM(O32+T32+AD32)</f>
        <v>161</v>
      </c>
      <c r="AG32" s="2" t="s">
        <v>48</v>
      </c>
    </row>
    <row r="33" spans="2:31" ht="12" thickBot="1" x14ac:dyDescent="0.25">
      <c r="B33" s="67"/>
      <c r="C33" s="9"/>
      <c r="D33" s="9"/>
      <c r="E33" s="33"/>
      <c r="F33" s="9"/>
      <c r="G33" s="9"/>
      <c r="H33" s="9"/>
      <c r="I33" s="9"/>
      <c r="J33" s="9"/>
      <c r="K33" s="9"/>
      <c r="L33" s="9"/>
      <c r="M33" s="9"/>
      <c r="N33" s="9"/>
      <c r="O33" s="9"/>
      <c r="P33" s="33"/>
      <c r="Q33" s="9"/>
      <c r="R33" s="9"/>
      <c r="S33" s="9"/>
      <c r="T33" s="34"/>
      <c r="U33" s="9"/>
      <c r="V33" s="9"/>
      <c r="W33" s="9"/>
      <c r="X33" s="9"/>
      <c r="Y33" s="9"/>
      <c r="Z33" s="9"/>
      <c r="AA33" s="9"/>
      <c r="AB33" s="9"/>
      <c r="AC33" s="9"/>
      <c r="AD33" s="9"/>
      <c r="AE33" s="35"/>
    </row>
    <row r="34" spans="2:31" ht="12" thickBot="1" x14ac:dyDescent="0.25">
      <c r="B34" s="30" t="s">
        <v>49</v>
      </c>
      <c r="C34" s="31"/>
      <c r="D34" s="32"/>
      <c r="E34" s="33"/>
      <c r="F34" s="9"/>
      <c r="G34" s="9"/>
      <c r="H34" s="9"/>
      <c r="I34" s="9"/>
      <c r="J34" s="9"/>
      <c r="K34" s="9"/>
      <c r="L34" s="9"/>
      <c r="M34" s="9"/>
      <c r="N34" s="9"/>
      <c r="O34" s="9"/>
      <c r="P34" s="33"/>
      <c r="Q34" s="9"/>
      <c r="R34" s="9"/>
      <c r="S34" s="9"/>
      <c r="T34" s="34"/>
      <c r="U34" s="9"/>
      <c r="V34" s="9"/>
      <c r="W34" s="9"/>
      <c r="X34" s="9"/>
      <c r="Y34" s="9"/>
      <c r="Z34" s="9"/>
      <c r="AA34" s="9"/>
      <c r="AB34" s="9"/>
      <c r="AC34" s="9"/>
      <c r="AD34" s="9"/>
      <c r="AE34" s="35"/>
    </row>
    <row r="35" spans="2:31" ht="12" thickBot="1" x14ac:dyDescent="0.25">
      <c r="B35" s="67"/>
      <c r="C35" s="9"/>
      <c r="D35" s="9"/>
      <c r="E35" s="33"/>
      <c r="F35" s="9"/>
      <c r="G35" s="9"/>
      <c r="H35" s="9"/>
      <c r="I35" s="9"/>
      <c r="J35" s="9"/>
      <c r="K35" s="9"/>
      <c r="L35" s="9"/>
      <c r="M35" s="9"/>
      <c r="N35" s="9"/>
      <c r="O35" s="9"/>
      <c r="P35" s="33"/>
      <c r="Q35" s="9"/>
      <c r="R35" s="9"/>
      <c r="S35" s="9"/>
      <c r="T35" s="34"/>
      <c r="U35" s="9"/>
      <c r="V35" s="9"/>
      <c r="W35" s="9"/>
      <c r="X35" s="9"/>
      <c r="Y35" s="9"/>
      <c r="Z35" s="9"/>
      <c r="AA35" s="9"/>
      <c r="AB35" s="9"/>
      <c r="AC35" s="9"/>
      <c r="AD35" s="9"/>
      <c r="AE35" s="35"/>
    </row>
    <row r="36" spans="2:31" ht="12" thickBot="1" x14ac:dyDescent="0.25">
      <c r="B36" s="14" t="s">
        <v>50</v>
      </c>
      <c r="C36" s="18" t="s">
        <v>51</v>
      </c>
      <c r="D36" s="21" t="s">
        <v>52</v>
      </c>
      <c r="E36" s="17">
        <v>72</v>
      </c>
      <c r="F36" s="18"/>
      <c r="G36" s="18">
        <v>22</v>
      </c>
      <c r="H36" s="18"/>
      <c r="I36" s="18"/>
      <c r="J36" s="18"/>
      <c r="K36" s="18">
        <v>31</v>
      </c>
      <c r="L36" s="18"/>
      <c r="M36" s="18"/>
      <c r="N36" s="18">
        <v>10</v>
      </c>
      <c r="O36" s="21">
        <f>SUM(E36:N36)</f>
        <v>135</v>
      </c>
      <c r="P36" s="17"/>
      <c r="Q36" s="18"/>
      <c r="R36" s="18"/>
      <c r="S36" s="18"/>
      <c r="T36" s="19">
        <f>SUM(P36:S36)</f>
        <v>0</v>
      </c>
      <c r="U36" s="20"/>
      <c r="V36" s="18"/>
      <c r="W36" s="18"/>
      <c r="X36" s="18"/>
      <c r="Y36" s="18"/>
      <c r="Z36" s="18"/>
      <c r="AA36" s="18"/>
      <c r="AB36" s="18"/>
      <c r="AC36" s="18">
        <v>3</v>
      </c>
      <c r="AD36" s="21">
        <v>3</v>
      </c>
      <c r="AE36" s="22">
        <f>SUM(O36+T36+AD36)</f>
        <v>138</v>
      </c>
    </row>
    <row r="37" spans="2:31" ht="12" thickBot="1" x14ac:dyDescent="0.25">
      <c r="B37" s="67"/>
      <c r="C37" s="9"/>
      <c r="D37" s="9"/>
      <c r="E37" s="33"/>
      <c r="F37" s="9"/>
      <c r="G37" s="9"/>
      <c r="H37" s="9"/>
      <c r="I37" s="9"/>
      <c r="J37" s="9"/>
      <c r="K37" s="9"/>
      <c r="L37" s="9"/>
      <c r="M37" s="9"/>
      <c r="N37" s="9"/>
      <c r="O37" s="9"/>
      <c r="P37" s="33"/>
      <c r="Q37" s="9"/>
      <c r="R37" s="9"/>
      <c r="S37" s="9"/>
      <c r="T37" s="34"/>
      <c r="U37" s="9"/>
      <c r="V37" s="9"/>
      <c r="W37" s="9"/>
      <c r="X37" s="9"/>
      <c r="Y37" s="9"/>
      <c r="Z37" s="9"/>
      <c r="AA37" s="9"/>
      <c r="AB37" s="9"/>
      <c r="AC37" s="9"/>
      <c r="AD37" s="9"/>
      <c r="AE37" s="35"/>
    </row>
    <row r="38" spans="2:31" ht="12" thickBot="1" x14ac:dyDescent="0.25">
      <c r="B38" s="30" t="s">
        <v>53</v>
      </c>
      <c r="C38" s="31"/>
      <c r="D38" s="31"/>
      <c r="E38" s="33"/>
      <c r="F38" s="9"/>
      <c r="G38" s="9"/>
      <c r="H38" s="9"/>
      <c r="I38" s="9"/>
      <c r="J38" s="9"/>
      <c r="K38" s="9"/>
      <c r="L38" s="9"/>
      <c r="M38" s="9"/>
      <c r="N38" s="9"/>
      <c r="O38" s="9"/>
      <c r="P38" s="33"/>
      <c r="Q38" s="9"/>
      <c r="R38" s="9"/>
      <c r="S38" s="9"/>
      <c r="T38" s="34"/>
      <c r="U38" s="9"/>
      <c r="V38" s="9"/>
      <c r="W38" s="9"/>
      <c r="X38" s="9"/>
      <c r="Y38" s="9"/>
      <c r="Z38" s="9"/>
      <c r="AA38" s="9"/>
      <c r="AB38" s="9"/>
      <c r="AC38" s="9"/>
      <c r="AD38" s="9"/>
      <c r="AE38" s="35"/>
    </row>
    <row r="39" spans="2:31" ht="12" thickBot="1" x14ac:dyDescent="0.25">
      <c r="B39" s="67"/>
      <c r="C39" s="9"/>
      <c r="D39" s="9"/>
      <c r="E39" s="33"/>
      <c r="F39" s="9"/>
      <c r="G39" s="9"/>
      <c r="H39" s="9"/>
      <c r="I39" s="9"/>
      <c r="J39" s="9"/>
      <c r="K39" s="9"/>
      <c r="L39" s="9"/>
      <c r="M39" s="9"/>
      <c r="N39" s="9"/>
      <c r="O39" s="9"/>
      <c r="P39" s="33"/>
      <c r="Q39" s="9"/>
      <c r="R39" s="9"/>
      <c r="S39" s="9"/>
      <c r="T39" s="34"/>
      <c r="U39" s="9"/>
      <c r="V39" s="9"/>
      <c r="W39" s="9"/>
      <c r="X39" s="9"/>
      <c r="Y39" s="9"/>
      <c r="Z39" s="9"/>
      <c r="AA39" s="9"/>
      <c r="AB39" s="9"/>
      <c r="AC39" s="9"/>
      <c r="AD39" s="9"/>
      <c r="AE39" s="35"/>
    </row>
    <row r="40" spans="2:31" ht="12" thickBot="1" x14ac:dyDescent="0.25">
      <c r="B40" s="14" t="s">
        <v>54</v>
      </c>
      <c r="C40" s="18" t="s">
        <v>55</v>
      </c>
      <c r="D40" s="19" t="s">
        <v>56</v>
      </c>
      <c r="E40" s="17">
        <v>126</v>
      </c>
      <c r="F40" s="18"/>
      <c r="G40" s="18"/>
      <c r="H40" s="18"/>
      <c r="I40" s="18"/>
      <c r="J40" s="18"/>
      <c r="K40" s="18">
        <v>22</v>
      </c>
      <c r="L40" s="18">
        <v>4</v>
      </c>
      <c r="M40" s="18"/>
      <c r="N40" s="18">
        <v>10</v>
      </c>
      <c r="O40" s="21">
        <f>SUM(E40:N40)</f>
        <v>162</v>
      </c>
      <c r="P40" s="17">
        <v>6</v>
      </c>
      <c r="Q40" s="18"/>
      <c r="R40" s="18"/>
      <c r="S40" s="18"/>
      <c r="T40" s="19">
        <f>SUM(P40:S40)</f>
        <v>6</v>
      </c>
      <c r="U40" s="20"/>
      <c r="V40" s="18">
        <v>12</v>
      </c>
      <c r="W40" s="18"/>
      <c r="X40" s="18"/>
      <c r="Y40" s="18"/>
      <c r="Z40" s="18"/>
      <c r="AA40" s="18"/>
      <c r="AB40" s="18"/>
      <c r="AC40" s="18"/>
      <c r="AD40" s="21">
        <v>12</v>
      </c>
      <c r="AE40" s="22">
        <f>SUM(O40+T40+AD40)</f>
        <v>180</v>
      </c>
    </row>
    <row r="41" spans="2:31" s="76" customFormat="1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37"/>
    </row>
    <row r="42" spans="2:31" s="76" customFormat="1" x14ac:dyDescent="0.2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37"/>
    </row>
    <row r="43" spans="2:31" s="76" customFormat="1" x14ac:dyDescent="0.2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37"/>
    </row>
    <row r="44" spans="2:31" s="76" customFormat="1" x14ac:dyDescent="0.2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37"/>
    </row>
    <row r="45" spans="2:31" s="76" customFormat="1" x14ac:dyDescent="0.2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37"/>
    </row>
    <row r="46" spans="2:31" s="76" customFormat="1" x14ac:dyDescent="0.2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37"/>
    </row>
    <row r="47" spans="2:31" s="76" customFormat="1" x14ac:dyDescent="0.2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37"/>
    </row>
    <row r="48" spans="2:31" s="76" customFormat="1" x14ac:dyDescent="0.2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37"/>
    </row>
    <row r="49" spans="2:32" s="76" customFormat="1" ht="12" thickBot="1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37"/>
    </row>
    <row r="50" spans="2:32" ht="12" thickBot="1" x14ac:dyDescent="0.25">
      <c r="D50" s="9"/>
      <c r="E50" s="10" t="s">
        <v>4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0" t="s">
        <v>5</v>
      </c>
      <c r="Q50" s="11"/>
      <c r="R50" s="11"/>
      <c r="S50" s="11"/>
      <c r="T50" s="12"/>
      <c r="U50" s="11" t="s">
        <v>6</v>
      </c>
      <c r="V50" s="11"/>
      <c r="W50" s="11"/>
      <c r="X50" s="11"/>
      <c r="Y50" s="11"/>
      <c r="Z50" s="11"/>
      <c r="AA50" s="11"/>
      <c r="AB50" s="11"/>
      <c r="AC50" s="11"/>
      <c r="AD50" s="11"/>
      <c r="AE50" s="22" t="s">
        <v>7</v>
      </c>
    </row>
    <row r="51" spans="2:32" ht="34.5" thickBot="1" x14ac:dyDescent="0.25">
      <c r="B51" s="14" t="s">
        <v>8</v>
      </c>
      <c r="C51" s="15" t="s">
        <v>9</v>
      </c>
      <c r="D51" s="16" t="s">
        <v>10</v>
      </c>
      <c r="E51" s="17" t="s">
        <v>11</v>
      </c>
      <c r="F51" s="18" t="s">
        <v>12</v>
      </c>
      <c r="G51" s="18" t="s">
        <v>13</v>
      </c>
      <c r="H51" s="18" t="s">
        <v>14</v>
      </c>
      <c r="I51" s="18" t="s">
        <v>15</v>
      </c>
      <c r="J51" s="18" t="s">
        <v>16</v>
      </c>
      <c r="K51" s="18" t="s">
        <v>17</v>
      </c>
      <c r="L51" s="18" t="s">
        <v>18</v>
      </c>
      <c r="M51" s="18" t="s">
        <v>19</v>
      </c>
      <c r="N51" s="18" t="s">
        <v>20</v>
      </c>
      <c r="O51" s="21" t="s">
        <v>21</v>
      </c>
      <c r="P51" s="17" t="s">
        <v>11</v>
      </c>
      <c r="Q51" s="18" t="s">
        <v>13</v>
      </c>
      <c r="R51" s="18" t="s">
        <v>17</v>
      </c>
      <c r="S51" s="18" t="s">
        <v>20</v>
      </c>
      <c r="T51" s="19" t="s">
        <v>22</v>
      </c>
      <c r="U51" s="20" t="s">
        <v>11</v>
      </c>
      <c r="V51" s="18" t="s">
        <v>13</v>
      </c>
      <c r="W51" s="18" t="s">
        <v>17</v>
      </c>
      <c r="X51" s="18" t="s">
        <v>20</v>
      </c>
      <c r="Y51" s="18" t="s">
        <v>23</v>
      </c>
      <c r="Z51" s="18" t="s">
        <v>24</v>
      </c>
      <c r="AA51" s="18" t="s">
        <v>25</v>
      </c>
      <c r="AB51" s="18" t="s">
        <v>26</v>
      </c>
      <c r="AC51" s="18" t="s">
        <v>27</v>
      </c>
      <c r="AD51" s="21" t="s">
        <v>22</v>
      </c>
      <c r="AE51" s="22"/>
    </row>
    <row r="52" spans="2:32" ht="12" thickBot="1" x14ac:dyDescent="0.25">
      <c r="B52" s="67"/>
      <c r="C52" s="9"/>
      <c r="D52" s="9"/>
      <c r="E52" s="33"/>
      <c r="F52" s="9"/>
      <c r="G52" s="9"/>
      <c r="H52" s="9"/>
      <c r="I52" s="9"/>
      <c r="J52" s="9"/>
      <c r="K52" s="9"/>
      <c r="L52" s="9"/>
      <c r="M52" s="9"/>
      <c r="N52" s="9"/>
      <c r="O52" s="9"/>
      <c r="P52" s="33"/>
      <c r="Q52" s="9"/>
      <c r="R52" s="9"/>
      <c r="S52" s="9"/>
      <c r="T52" s="34"/>
      <c r="U52" s="9"/>
      <c r="V52" s="9"/>
      <c r="W52" s="9"/>
      <c r="X52" s="9"/>
      <c r="Y52" s="9"/>
      <c r="Z52" s="9"/>
      <c r="AA52" s="9"/>
      <c r="AB52" s="9"/>
      <c r="AC52" s="9"/>
      <c r="AD52" s="9"/>
      <c r="AE52" s="35"/>
    </row>
    <row r="53" spans="2:32" ht="12" thickBot="1" x14ac:dyDescent="0.25">
      <c r="B53" s="30" t="s">
        <v>57</v>
      </c>
      <c r="C53" s="31"/>
      <c r="D53" s="31"/>
      <c r="E53" s="33"/>
      <c r="F53" s="9"/>
      <c r="G53" s="9"/>
      <c r="H53" s="9"/>
      <c r="I53" s="9"/>
      <c r="J53" s="9"/>
      <c r="K53" s="9"/>
      <c r="L53" s="9"/>
      <c r="M53" s="9"/>
      <c r="N53" s="9"/>
      <c r="O53" s="9"/>
      <c r="P53" s="33"/>
      <c r="Q53" s="9"/>
      <c r="R53" s="9"/>
      <c r="S53" s="9"/>
      <c r="T53" s="34"/>
      <c r="U53" s="9"/>
      <c r="V53" s="9"/>
      <c r="W53" s="9"/>
      <c r="X53" s="9"/>
      <c r="Y53" s="9"/>
      <c r="Z53" s="9"/>
      <c r="AA53" s="9"/>
      <c r="AB53" s="9"/>
      <c r="AC53" s="9"/>
      <c r="AD53" s="9"/>
      <c r="AE53" s="35"/>
    </row>
    <row r="54" spans="2:32" ht="12" thickBot="1" x14ac:dyDescent="0.25">
      <c r="B54" s="67"/>
      <c r="C54" s="9"/>
      <c r="D54" s="9"/>
      <c r="E54" s="33"/>
      <c r="F54" s="9"/>
      <c r="G54" s="9"/>
      <c r="H54" s="9"/>
      <c r="I54" s="9"/>
      <c r="J54" s="9"/>
      <c r="K54" s="9"/>
      <c r="L54" s="9"/>
      <c r="M54" s="9"/>
      <c r="N54" s="9"/>
      <c r="O54" s="9"/>
      <c r="P54" s="33"/>
      <c r="Q54" s="9"/>
      <c r="R54" s="9"/>
      <c r="S54" s="9"/>
      <c r="T54" s="34"/>
      <c r="U54" s="9"/>
      <c r="V54" s="9"/>
      <c r="W54" s="9"/>
      <c r="X54" s="9"/>
      <c r="Y54" s="9"/>
      <c r="Z54" s="9"/>
      <c r="AA54" s="9"/>
      <c r="AB54" s="9"/>
      <c r="AC54" s="9"/>
      <c r="AD54" s="9"/>
      <c r="AE54" s="35"/>
    </row>
    <row r="55" spans="2:32" ht="12" thickBot="1" x14ac:dyDescent="0.25">
      <c r="B55" s="14" t="s">
        <v>58</v>
      </c>
      <c r="C55" s="18" t="s">
        <v>59</v>
      </c>
      <c r="D55" s="19" t="s">
        <v>44</v>
      </c>
      <c r="E55" s="17">
        <v>48</v>
      </c>
      <c r="F55" s="18"/>
      <c r="G55" s="18">
        <v>26</v>
      </c>
      <c r="H55" s="18"/>
      <c r="I55" s="18"/>
      <c r="J55" s="18"/>
      <c r="K55" s="18">
        <v>6</v>
      </c>
      <c r="L55" s="18"/>
      <c r="M55" s="18"/>
      <c r="N55" s="18">
        <v>10</v>
      </c>
      <c r="O55" s="21">
        <f>SUM(E55:N55)</f>
        <v>90</v>
      </c>
      <c r="P55" s="17"/>
      <c r="Q55" s="18"/>
      <c r="R55" s="18"/>
      <c r="S55" s="18"/>
      <c r="T55" s="19"/>
      <c r="U55" s="20"/>
      <c r="V55" s="18">
        <v>12</v>
      </c>
      <c r="W55" s="18"/>
      <c r="X55" s="18"/>
      <c r="Y55" s="18"/>
      <c r="Z55" s="18"/>
      <c r="AA55" s="18"/>
      <c r="AB55" s="18"/>
      <c r="AC55" s="18">
        <v>1</v>
      </c>
      <c r="AD55" s="21">
        <v>13</v>
      </c>
      <c r="AE55" s="22">
        <f>SUM(O55+T55+AD55)</f>
        <v>103</v>
      </c>
      <c r="AF55" s="77"/>
    </row>
    <row r="56" spans="2:32" ht="12" thickBot="1" x14ac:dyDescent="0.25">
      <c r="B56" s="67"/>
      <c r="C56" s="9"/>
      <c r="D56" s="9"/>
      <c r="E56" s="33"/>
      <c r="F56" s="9"/>
      <c r="G56" s="9"/>
      <c r="H56" s="9"/>
      <c r="I56" s="9"/>
      <c r="J56" s="9"/>
      <c r="K56" s="9"/>
      <c r="L56" s="9"/>
      <c r="M56" s="9"/>
      <c r="N56" s="9"/>
      <c r="O56" s="9"/>
      <c r="P56" s="33"/>
      <c r="Q56" s="9"/>
      <c r="R56" s="9"/>
      <c r="S56" s="9"/>
      <c r="T56" s="34"/>
      <c r="U56" s="9"/>
      <c r="V56" s="9"/>
      <c r="W56" s="9"/>
      <c r="X56" s="9"/>
      <c r="Y56" s="9"/>
      <c r="Z56" s="9"/>
      <c r="AA56" s="9"/>
      <c r="AB56" s="9"/>
      <c r="AC56" s="9"/>
      <c r="AD56" s="9"/>
      <c r="AE56" s="35"/>
    </row>
    <row r="57" spans="2:32" ht="12" thickBot="1" x14ac:dyDescent="0.25">
      <c r="B57" s="14" t="s">
        <v>60</v>
      </c>
      <c r="C57" s="18" t="s">
        <v>59</v>
      </c>
      <c r="D57" s="21" t="s">
        <v>35</v>
      </c>
      <c r="E57" s="17">
        <v>108</v>
      </c>
      <c r="F57" s="18"/>
      <c r="G57" s="18">
        <v>26</v>
      </c>
      <c r="H57" s="18"/>
      <c r="I57" s="18"/>
      <c r="J57" s="18"/>
      <c r="K57" s="18">
        <v>31</v>
      </c>
      <c r="L57" s="18"/>
      <c r="M57" s="18"/>
      <c r="N57" s="18">
        <v>10</v>
      </c>
      <c r="O57" s="21">
        <f>SUM(E57:N57)</f>
        <v>175</v>
      </c>
      <c r="P57" s="17"/>
      <c r="Q57" s="18"/>
      <c r="R57" s="18"/>
      <c r="S57" s="18"/>
      <c r="T57" s="19"/>
      <c r="U57" s="20"/>
      <c r="V57" s="18">
        <v>12</v>
      </c>
      <c r="W57" s="18"/>
      <c r="X57" s="18"/>
      <c r="Y57" s="18"/>
      <c r="Z57" s="18"/>
      <c r="AA57" s="18"/>
      <c r="AB57" s="18"/>
      <c r="AC57" s="18">
        <v>3</v>
      </c>
      <c r="AD57" s="21">
        <v>15</v>
      </c>
      <c r="AE57" s="22">
        <f>SUM(O57+T57+AD57)</f>
        <v>190</v>
      </c>
    </row>
    <row r="58" spans="2:32" ht="12" thickBot="1" x14ac:dyDescent="0.25">
      <c r="B58" s="67"/>
      <c r="C58" s="9"/>
      <c r="D58" s="9"/>
      <c r="E58" s="33"/>
      <c r="F58" s="9"/>
      <c r="G58" s="9"/>
      <c r="H58" s="9"/>
      <c r="I58" s="9"/>
      <c r="J58" s="9"/>
      <c r="K58" s="9"/>
      <c r="L58" s="9"/>
      <c r="M58" s="9"/>
      <c r="N58" s="9"/>
      <c r="O58" s="9"/>
      <c r="P58" s="33"/>
      <c r="Q58" s="9"/>
      <c r="R58" s="9"/>
      <c r="S58" s="9"/>
      <c r="T58" s="34"/>
      <c r="U58" s="9"/>
      <c r="V58" s="9"/>
      <c r="W58" s="9"/>
      <c r="X58" s="9"/>
      <c r="Y58" s="9"/>
      <c r="Z58" s="9"/>
      <c r="AA58" s="9"/>
      <c r="AB58" s="9"/>
      <c r="AC58" s="9"/>
      <c r="AD58" s="9"/>
      <c r="AE58" s="35"/>
    </row>
    <row r="59" spans="2:32" x14ac:dyDescent="0.2">
      <c r="B59" s="47" t="s">
        <v>61</v>
      </c>
      <c r="C59" s="48" t="s">
        <v>59</v>
      </c>
      <c r="D59" s="72" t="s">
        <v>31</v>
      </c>
      <c r="E59" s="51">
        <v>36</v>
      </c>
      <c r="F59" s="48"/>
      <c r="G59" s="48">
        <v>50</v>
      </c>
      <c r="H59" s="48"/>
      <c r="I59" s="48"/>
      <c r="J59" s="48"/>
      <c r="K59" s="48"/>
      <c r="L59" s="48"/>
      <c r="M59" s="48"/>
      <c r="N59" s="48"/>
      <c r="O59" s="78">
        <f>SUM(E59:N59)</f>
        <v>86</v>
      </c>
      <c r="P59" s="51"/>
      <c r="Q59" s="48"/>
      <c r="R59" s="48">
        <v>9</v>
      </c>
      <c r="S59" s="48"/>
      <c r="T59" s="49">
        <f>SUM(P59:S59)</f>
        <v>9</v>
      </c>
      <c r="U59" s="50"/>
      <c r="V59" s="48">
        <v>12</v>
      </c>
      <c r="W59" s="48"/>
      <c r="X59" s="48"/>
      <c r="Y59" s="48"/>
      <c r="Z59" s="48"/>
      <c r="AA59" s="48"/>
      <c r="AB59" s="48"/>
      <c r="AC59" s="48"/>
      <c r="AD59" s="72">
        <f>SUM(U59:AC59)</f>
        <v>12</v>
      </c>
      <c r="AE59" s="52">
        <f>SUM(O59+T59+AD59)</f>
        <v>107</v>
      </c>
    </row>
    <row r="60" spans="2:32" x14ac:dyDescent="0.2">
      <c r="B60" s="42" t="s">
        <v>62</v>
      </c>
      <c r="C60" s="43" t="s">
        <v>59</v>
      </c>
      <c r="D60" s="79" t="s">
        <v>31</v>
      </c>
      <c r="E60" s="46">
        <v>36</v>
      </c>
      <c r="F60" s="43"/>
      <c r="G60" s="43">
        <v>46</v>
      </c>
      <c r="H60" s="43"/>
      <c r="I60" s="43"/>
      <c r="J60" s="43"/>
      <c r="K60" s="43">
        <v>4</v>
      </c>
      <c r="L60" s="43"/>
      <c r="M60" s="43"/>
      <c r="N60" s="43"/>
      <c r="O60" s="80">
        <f>SUM(E60:N60)</f>
        <v>86</v>
      </c>
      <c r="P60" s="81"/>
      <c r="Q60" s="82"/>
      <c r="R60" s="82"/>
      <c r="S60" s="82"/>
      <c r="T60" s="83"/>
      <c r="U60" s="84"/>
      <c r="V60" s="43">
        <v>12</v>
      </c>
      <c r="W60" s="85"/>
      <c r="X60" s="85"/>
      <c r="Y60" s="85"/>
      <c r="Z60" s="85"/>
      <c r="AA60" s="85"/>
      <c r="AB60" s="85"/>
      <c r="AC60" s="85"/>
      <c r="AD60" s="57">
        <f>SUM(U60:AC60)</f>
        <v>12</v>
      </c>
      <c r="AE60" s="59">
        <f>SUM(O60+T60+AD60)</f>
        <v>98</v>
      </c>
    </row>
    <row r="61" spans="2:32" ht="12" thickBot="1" x14ac:dyDescent="0.25">
      <c r="B61" s="86" t="s">
        <v>63</v>
      </c>
      <c r="C61" s="74" t="s">
        <v>59</v>
      </c>
      <c r="D61" s="87" t="s">
        <v>31</v>
      </c>
      <c r="E61" s="74">
        <v>36</v>
      </c>
      <c r="F61" s="74"/>
      <c r="G61" s="74">
        <v>34</v>
      </c>
      <c r="H61" s="74"/>
      <c r="I61" s="74"/>
      <c r="J61" s="74"/>
      <c r="K61" s="74">
        <v>2</v>
      </c>
      <c r="L61" s="74"/>
      <c r="M61" s="74"/>
      <c r="N61" s="74"/>
      <c r="O61" s="88">
        <f>SUM(E61:N61)</f>
        <v>72</v>
      </c>
      <c r="P61" s="86"/>
      <c r="Q61" s="87"/>
      <c r="R61" s="87"/>
      <c r="S61" s="87"/>
      <c r="T61" s="89"/>
      <c r="U61" s="90"/>
      <c r="V61" s="74">
        <v>12</v>
      </c>
      <c r="W61" s="87"/>
      <c r="X61" s="87"/>
      <c r="Y61" s="87"/>
      <c r="Z61" s="87"/>
      <c r="AA61" s="87"/>
      <c r="AB61" s="87"/>
      <c r="AC61" s="87">
        <v>2</v>
      </c>
      <c r="AD61" s="88">
        <f>SUM(U61:AC61)</f>
        <v>14</v>
      </c>
      <c r="AE61" s="66">
        <f>SUM(O61+T61+AD61)</f>
        <v>86</v>
      </c>
    </row>
    <row r="62" spans="2:32" ht="12" thickBot="1" x14ac:dyDescent="0.25">
      <c r="B62" s="67"/>
      <c r="C62" s="9"/>
      <c r="D62" s="9"/>
      <c r="E62" s="33"/>
      <c r="F62" s="9"/>
      <c r="G62" s="9"/>
      <c r="H62" s="9"/>
      <c r="I62" s="9"/>
      <c r="J62" s="9"/>
      <c r="K62" s="9"/>
      <c r="L62" s="9"/>
      <c r="M62" s="9"/>
      <c r="N62" s="9"/>
      <c r="O62" s="9"/>
      <c r="P62" s="33"/>
      <c r="Q62" s="9"/>
      <c r="R62" s="9"/>
      <c r="S62" s="9"/>
      <c r="T62" s="34"/>
      <c r="U62" s="9"/>
      <c r="V62" s="9"/>
      <c r="W62" s="9"/>
      <c r="X62" s="9"/>
      <c r="Y62" s="9"/>
      <c r="Z62" s="9"/>
      <c r="AA62" s="9"/>
      <c r="AB62" s="9"/>
      <c r="AC62" s="9"/>
      <c r="AD62" s="9"/>
      <c r="AE62" s="35"/>
    </row>
    <row r="63" spans="2:32" ht="12" thickBot="1" x14ac:dyDescent="0.25">
      <c r="B63" s="14" t="s">
        <v>64</v>
      </c>
      <c r="C63" s="18" t="s">
        <v>59</v>
      </c>
      <c r="D63" s="19" t="s">
        <v>44</v>
      </c>
      <c r="E63" s="20">
        <v>36</v>
      </c>
      <c r="F63" s="18"/>
      <c r="G63" s="18">
        <v>24</v>
      </c>
      <c r="H63" s="18"/>
      <c r="I63" s="18"/>
      <c r="J63" s="18"/>
      <c r="K63" s="18">
        <v>4</v>
      </c>
      <c r="L63" s="18">
        <v>3</v>
      </c>
      <c r="M63" s="18"/>
      <c r="N63" s="18"/>
      <c r="O63" s="21">
        <f>SUM(E63:N63)</f>
        <v>67</v>
      </c>
      <c r="P63" s="17"/>
      <c r="Q63" s="18"/>
      <c r="R63" s="18">
        <v>6</v>
      </c>
      <c r="S63" s="18"/>
      <c r="T63" s="19">
        <f>SUM(P63:S63)</f>
        <v>6</v>
      </c>
      <c r="U63" s="20"/>
      <c r="V63" s="18">
        <v>12</v>
      </c>
      <c r="W63" s="18"/>
      <c r="X63" s="18"/>
      <c r="Y63" s="18"/>
      <c r="Z63" s="18"/>
      <c r="AA63" s="18"/>
      <c r="AB63" s="18"/>
      <c r="AC63" s="18"/>
      <c r="AD63" s="21">
        <v>12</v>
      </c>
      <c r="AE63" s="22">
        <f>SUM(O63+T63+AD63)</f>
        <v>85</v>
      </c>
    </row>
    <row r="64" spans="2:32" ht="11.25" customHeight="1" thickBot="1" x14ac:dyDescent="0.25">
      <c r="B64" s="91"/>
      <c r="C64" s="70"/>
      <c r="D64" s="92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33"/>
      <c r="Q64" s="9"/>
      <c r="R64" s="9"/>
      <c r="S64" s="9"/>
      <c r="T64" s="34"/>
      <c r="U64" s="9"/>
      <c r="V64" s="9"/>
      <c r="W64" s="9"/>
      <c r="X64" s="9"/>
      <c r="Y64" s="9"/>
      <c r="Z64" s="9"/>
      <c r="AA64" s="9"/>
      <c r="AB64" s="9"/>
      <c r="AC64" s="9"/>
      <c r="AD64" s="9"/>
      <c r="AE64" s="35"/>
    </row>
    <row r="65" spans="2:31" ht="12" thickBot="1" x14ac:dyDescent="0.25">
      <c r="B65" s="30" t="s">
        <v>65</v>
      </c>
      <c r="C65" s="31"/>
      <c r="D65" s="31"/>
      <c r="E65" s="33"/>
      <c r="F65" s="9"/>
      <c r="G65" s="9"/>
      <c r="H65" s="9"/>
      <c r="I65" s="9"/>
      <c r="J65" s="9"/>
      <c r="K65" s="9"/>
      <c r="L65" s="9"/>
      <c r="M65" s="9"/>
      <c r="N65" s="9"/>
      <c r="O65" s="9"/>
      <c r="P65" s="33"/>
      <c r="Q65" s="9"/>
      <c r="R65" s="9"/>
      <c r="S65" s="9"/>
      <c r="T65" s="34"/>
      <c r="U65" s="9"/>
      <c r="V65" s="9"/>
      <c r="W65" s="9"/>
      <c r="X65" s="9"/>
      <c r="Y65" s="9"/>
      <c r="Z65" s="9"/>
      <c r="AA65" s="9"/>
      <c r="AB65" s="9"/>
      <c r="AC65" s="9"/>
      <c r="AD65" s="9"/>
      <c r="AE65" s="35"/>
    </row>
    <row r="66" spans="2:31" ht="12" thickBot="1" x14ac:dyDescent="0.25">
      <c r="B66" s="67"/>
      <c r="C66" s="9"/>
      <c r="D66" s="9"/>
      <c r="E66" s="39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33"/>
      <c r="Q66" s="9"/>
      <c r="R66" s="9"/>
      <c r="S66" s="9"/>
      <c r="T66" s="34"/>
      <c r="U66" s="9"/>
      <c r="V66" s="9"/>
      <c r="W66" s="9"/>
      <c r="X66" s="9"/>
      <c r="Y66" s="9"/>
      <c r="Z66" s="9"/>
      <c r="AA66" s="9"/>
      <c r="AB66" s="9"/>
      <c r="AC66" s="9"/>
      <c r="AD66" s="9"/>
      <c r="AE66" s="35"/>
    </row>
    <row r="67" spans="2:31" x14ac:dyDescent="0.2">
      <c r="B67" s="47" t="s">
        <v>66</v>
      </c>
      <c r="C67" s="48" t="s">
        <v>67</v>
      </c>
      <c r="D67" s="49" t="s">
        <v>52</v>
      </c>
      <c r="E67" s="51">
        <v>132</v>
      </c>
      <c r="F67" s="48"/>
      <c r="G67" s="48">
        <v>12</v>
      </c>
      <c r="H67" s="48"/>
      <c r="I67" s="48"/>
      <c r="J67" s="48"/>
      <c r="K67" s="48">
        <v>61</v>
      </c>
      <c r="L67" s="48"/>
      <c r="M67" s="48"/>
      <c r="N67" s="48">
        <v>10</v>
      </c>
      <c r="O67" s="72">
        <f>SUM(E67:N67)</f>
        <v>215</v>
      </c>
      <c r="P67" s="51">
        <v>6</v>
      </c>
      <c r="Q67" s="48">
        <v>4</v>
      </c>
      <c r="R67" s="48">
        <v>3</v>
      </c>
      <c r="S67" s="48"/>
      <c r="T67" s="49">
        <f>SUM(P67:S67)</f>
        <v>13</v>
      </c>
      <c r="U67" s="50"/>
      <c r="V67" s="48"/>
      <c r="W67" s="48"/>
      <c r="X67" s="48"/>
      <c r="Y67" s="48"/>
      <c r="Z67" s="48"/>
      <c r="AA67" s="48"/>
      <c r="AB67" s="48"/>
      <c r="AC67" s="48">
        <v>2</v>
      </c>
      <c r="AD67" s="72">
        <f>SUM(U67:AC67)</f>
        <v>2</v>
      </c>
      <c r="AE67" s="52">
        <f>SUM(O67+T67+AD67)</f>
        <v>230</v>
      </c>
    </row>
    <row r="68" spans="2:31" x14ac:dyDescent="0.2">
      <c r="B68" s="53" t="s">
        <v>68</v>
      </c>
      <c r="C68" s="54" t="s">
        <v>67</v>
      </c>
      <c r="D68" s="55" t="s">
        <v>52</v>
      </c>
      <c r="E68" s="58">
        <v>114</v>
      </c>
      <c r="F68" s="54"/>
      <c r="G68" s="54">
        <v>20</v>
      </c>
      <c r="H68" s="54"/>
      <c r="I68" s="54"/>
      <c r="J68" s="54"/>
      <c r="K68" s="54">
        <v>13</v>
      </c>
      <c r="L68" s="54"/>
      <c r="M68" s="54"/>
      <c r="N68" s="54">
        <v>10</v>
      </c>
      <c r="O68" s="57">
        <f>SUM(E68:N68)</f>
        <v>157</v>
      </c>
      <c r="P68" s="58"/>
      <c r="Q68" s="54"/>
      <c r="R68" s="54">
        <v>6</v>
      </c>
      <c r="S68" s="54"/>
      <c r="T68" s="55">
        <f>SUM(P68:S68)</f>
        <v>6</v>
      </c>
      <c r="U68" s="56"/>
      <c r="V68" s="54">
        <v>12</v>
      </c>
      <c r="W68" s="54"/>
      <c r="X68" s="54"/>
      <c r="Y68" s="54"/>
      <c r="Z68" s="54"/>
      <c r="AA68" s="54"/>
      <c r="AB68" s="54"/>
      <c r="AC68" s="54">
        <v>3</v>
      </c>
      <c r="AD68" s="57">
        <f>SUM(U68:AC68)</f>
        <v>15</v>
      </c>
      <c r="AE68" s="59">
        <f>SUM(O68+T68+AD68)</f>
        <v>178</v>
      </c>
    </row>
    <row r="69" spans="2:31" ht="12" thickBot="1" x14ac:dyDescent="0.25">
      <c r="B69" s="86" t="s">
        <v>69</v>
      </c>
      <c r="C69" s="74" t="s">
        <v>67</v>
      </c>
      <c r="D69" s="89" t="s">
        <v>52</v>
      </c>
      <c r="E69" s="93">
        <v>72</v>
      </c>
      <c r="F69" s="74"/>
      <c r="G69" s="74">
        <v>18</v>
      </c>
      <c r="H69" s="74"/>
      <c r="I69" s="74"/>
      <c r="J69" s="74"/>
      <c r="K69" s="74">
        <v>22</v>
      </c>
      <c r="L69" s="74"/>
      <c r="M69" s="74"/>
      <c r="N69" s="74">
        <v>10</v>
      </c>
      <c r="O69" s="88">
        <f>SUM(E69:N69)</f>
        <v>122</v>
      </c>
      <c r="P69" s="93"/>
      <c r="Q69" s="74"/>
      <c r="R69" s="74"/>
      <c r="S69" s="74"/>
      <c r="T69" s="89">
        <f>SUM(P69:S69)</f>
        <v>0</v>
      </c>
      <c r="U69" s="94"/>
      <c r="V69" s="74">
        <v>12</v>
      </c>
      <c r="W69" s="74"/>
      <c r="X69" s="74"/>
      <c r="Y69" s="74">
        <v>1</v>
      </c>
      <c r="Z69" s="74"/>
      <c r="AA69" s="74"/>
      <c r="AB69" s="74"/>
      <c r="AC69" s="74"/>
      <c r="AD69" s="88">
        <f>SUM(U69:AC69)</f>
        <v>13</v>
      </c>
      <c r="AE69" s="95">
        <f>SUM(O69+T69+AD69)</f>
        <v>135</v>
      </c>
    </row>
    <row r="70" spans="2:31" ht="12" thickBot="1" x14ac:dyDescent="0.25">
      <c r="B70" s="67"/>
      <c r="C70" s="9"/>
      <c r="D70" s="9"/>
      <c r="E70" s="33"/>
      <c r="F70" s="9"/>
      <c r="G70" s="9"/>
      <c r="H70" s="9"/>
      <c r="I70" s="9"/>
      <c r="J70" s="9"/>
      <c r="K70" s="9"/>
      <c r="L70" s="9"/>
      <c r="M70" s="9"/>
      <c r="N70" s="9"/>
      <c r="O70" s="9"/>
      <c r="P70" s="33"/>
      <c r="Q70" s="9"/>
      <c r="R70" s="9"/>
      <c r="S70" s="9"/>
      <c r="T70" s="34"/>
      <c r="U70" s="9"/>
      <c r="V70" s="9"/>
      <c r="W70" s="9"/>
      <c r="X70" s="9"/>
      <c r="Y70" s="9"/>
      <c r="Z70" s="9"/>
      <c r="AA70" s="9"/>
      <c r="AB70" s="9"/>
      <c r="AC70" s="9"/>
      <c r="AD70" s="9"/>
      <c r="AE70" s="35"/>
    </row>
    <row r="71" spans="2:31" ht="12" thickBot="1" x14ac:dyDescent="0.25">
      <c r="B71" s="30" t="s">
        <v>70</v>
      </c>
      <c r="C71" s="31"/>
      <c r="D71" s="31"/>
      <c r="E71" s="33"/>
      <c r="F71" s="9"/>
      <c r="G71" s="9"/>
      <c r="H71" s="9"/>
      <c r="I71" s="9"/>
      <c r="J71" s="9"/>
      <c r="K71" s="9"/>
      <c r="L71" s="9"/>
      <c r="M71" s="9"/>
      <c r="N71" s="9"/>
      <c r="O71" s="9"/>
      <c r="P71" s="33"/>
      <c r="Q71" s="9"/>
      <c r="R71" s="9"/>
      <c r="S71" s="9"/>
      <c r="T71" s="34"/>
      <c r="U71" s="9"/>
      <c r="V71" s="9"/>
      <c r="W71" s="9"/>
      <c r="X71" s="9"/>
      <c r="Y71" s="9"/>
      <c r="Z71" s="9"/>
      <c r="AA71" s="9"/>
      <c r="AB71" s="9"/>
      <c r="AC71" s="9"/>
      <c r="AD71" s="9"/>
      <c r="AE71" s="35"/>
    </row>
    <row r="72" spans="2:31" ht="12" thickBot="1" x14ac:dyDescent="0.25">
      <c r="B72" s="67"/>
      <c r="C72" s="9"/>
      <c r="D72" s="9"/>
      <c r="E72" s="33"/>
      <c r="F72" s="9"/>
      <c r="G72" s="9"/>
      <c r="H72" s="9"/>
      <c r="I72" s="9"/>
      <c r="J72" s="9"/>
      <c r="K72" s="9"/>
      <c r="L72" s="9"/>
      <c r="M72" s="9"/>
      <c r="N72" s="9"/>
      <c r="O72" s="9"/>
      <c r="P72" s="33"/>
      <c r="Q72" s="9"/>
      <c r="R72" s="9"/>
      <c r="S72" s="9"/>
      <c r="T72" s="34"/>
      <c r="U72" s="9"/>
      <c r="V72" s="9"/>
      <c r="W72" s="9"/>
      <c r="X72" s="9"/>
      <c r="Y72" s="9"/>
      <c r="Z72" s="9"/>
      <c r="AA72" s="9"/>
      <c r="AB72" s="9"/>
      <c r="AC72" s="9"/>
      <c r="AD72" s="9"/>
      <c r="AE72" s="35"/>
    </row>
    <row r="73" spans="2:31" ht="12" thickBot="1" x14ac:dyDescent="0.25">
      <c r="B73" s="14" t="s">
        <v>71</v>
      </c>
      <c r="C73" s="18" t="s">
        <v>72</v>
      </c>
      <c r="D73" s="21" t="s">
        <v>44</v>
      </c>
      <c r="E73" s="17">
        <v>36</v>
      </c>
      <c r="F73" s="18"/>
      <c r="G73" s="18">
        <v>26</v>
      </c>
      <c r="H73" s="18"/>
      <c r="I73" s="18"/>
      <c r="J73" s="18"/>
      <c r="K73" s="18">
        <v>13</v>
      </c>
      <c r="L73" s="18"/>
      <c r="M73" s="18"/>
      <c r="N73" s="18"/>
      <c r="O73" s="21">
        <f>SUM(E73:N73)</f>
        <v>75</v>
      </c>
      <c r="P73" s="17"/>
      <c r="Q73" s="18"/>
      <c r="R73" s="18"/>
      <c r="S73" s="18"/>
      <c r="T73" s="19"/>
      <c r="U73" s="20"/>
      <c r="V73" s="18">
        <v>12</v>
      </c>
      <c r="W73" s="18"/>
      <c r="X73" s="18"/>
      <c r="Y73" s="18"/>
      <c r="Z73" s="18"/>
      <c r="AA73" s="18"/>
      <c r="AB73" s="18"/>
      <c r="AC73" s="18">
        <v>3</v>
      </c>
      <c r="AD73" s="21">
        <f>SUM(U73:AC73)</f>
        <v>15</v>
      </c>
      <c r="AE73" s="22">
        <f>SUM(O73+T73+AD73)</f>
        <v>90</v>
      </c>
    </row>
    <row r="74" spans="2:31" ht="12" thickBot="1" x14ac:dyDescent="0.25">
      <c r="B74" s="67"/>
      <c r="C74" s="9"/>
      <c r="D74" s="9"/>
      <c r="E74" s="33"/>
      <c r="F74" s="9"/>
      <c r="G74" s="9"/>
      <c r="H74" s="9"/>
      <c r="I74" s="9"/>
      <c r="J74" s="9"/>
      <c r="K74" s="9"/>
      <c r="L74" s="9"/>
      <c r="M74" s="9"/>
      <c r="N74" s="9"/>
      <c r="O74" s="9"/>
      <c r="P74" s="33"/>
      <c r="Q74" s="9"/>
      <c r="R74" s="9"/>
      <c r="S74" s="9"/>
      <c r="T74" s="34"/>
      <c r="U74" s="9"/>
      <c r="V74" s="9"/>
      <c r="W74" s="9"/>
      <c r="X74" s="9"/>
      <c r="Y74" s="9"/>
      <c r="Z74" s="9"/>
      <c r="AA74" s="9"/>
      <c r="AB74" s="9"/>
      <c r="AC74" s="9"/>
      <c r="AD74" s="9"/>
      <c r="AE74" s="35"/>
    </row>
    <row r="75" spans="2:31" ht="12" thickBot="1" x14ac:dyDescent="0.25">
      <c r="B75" s="30" t="s">
        <v>73</v>
      </c>
      <c r="C75" s="31"/>
      <c r="D75" s="31"/>
      <c r="E75" s="33"/>
      <c r="F75" s="9"/>
      <c r="G75" s="9"/>
      <c r="H75" s="9"/>
      <c r="I75" s="9"/>
      <c r="J75" s="9"/>
      <c r="K75" s="9"/>
      <c r="L75" s="9"/>
      <c r="M75" s="9"/>
      <c r="N75" s="9"/>
      <c r="O75" s="9"/>
      <c r="P75" s="33"/>
      <c r="Q75" s="9"/>
      <c r="R75" s="9"/>
      <c r="S75" s="9"/>
      <c r="T75" s="34"/>
      <c r="U75" s="9"/>
      <c r="V75" s="9"/>
      <c r="W75" s="9"/>
      <c r="X75" s="9"/>
      <c r="Y75" s="9"/>
      <c r="Z75" s="9"/>
      <c r="AA75" s="9"/>
      <c r="AB75" s="9"/>
      <c r="AC75" s="9"/>
      <c r="AD75" s="9"/>
      <c r="AE75" s="35"/>
    </row>
    <row r="76" spans="2:31" ht="12" thickBot="1" x14ac:dyDescent="0.25">
      <c r="B76" s="67"/>
      <c r="C76" s="9"/>
      <c r="D76" s="9"/>
      <c r="E76" s="33"/>
      <c r="F76" s="9"/>
      <c r="G76" s="9"/>
      <c r="H76" s="9"/>
      <c r="I76" s="9"/>
      <c r="J76" s="9"/>
      <c r="K76" s="9"/>
      <c r="L76" s="9"/>
      <c r="M76" s="9"/>
      <c r="N76" s="9"/>
      <c r="O76" s="9"/>
      <c r="P76" s="33"/>
      <c r="Q76" s="9"/>
      <c r="R76" s="9"/>
      <c r="S76" s="9"/>
      <c r="T76" s="34"/>
      <c r="U76" s="9"/>
      <c r="V76" s="9"/>
      <c r="W76" s="9"/>
      <c r="X76" s="9"/>
      <c r="Y76" s="9"/>
      <c r="Z76" s="9"/>
      <c r="AA76" s="9"/>
      <c r="AB76" s="9"/>
      <c r="AC76" s="9"/>
      <c r="AD76" s="9"/>
      <c r="AE76" s="35"/>
    </row>
    <row r="77" spans="2:31" x14ac:dyDescent="0.2">
      <c r="B77" s="47" t="s">
        <v>74</v>
      </c>
      <c r="C77" s="48" t="s">
        <v>75</v>
      </c>
      <c r="D77" s="49" t="s">
        <v>56</v>
      </c>
      <c r="E77" s="51">
        <v>114</v>
      </c>
      <c r="F77" s="48"/>
      <c r="G77" s="48">
        <v>12</v>
      </c>
      <c r="H77" s="48"/>
      <c r="I77" s="48"/>
      <c r="J77" s="48"/>
      <c r="K77" s="48">
        <v>31</v>
      </c>
      <c r="L77" s="48"/>
      <c r="M77" s="48"/>
      <c r="N77" s="48">
        <v>10</v>
      </c>
      <c r="O77" s="72">
        <f>SUM(E77:N77)</f>
        <v>167</v>
      </c>
      <c r="P77" s="51"/>
      <c r="Q77" s="48"/>
      <c r="R77" s="48">
        <v>9</v>
      </c>
      <c r="S77" s="48"/>
      <c r="T77" s="49">
        <v>9</v>
      </c>
      <c r="U77" s="50"/>
      <c r="V77" s="48">
        <v>12</v>
      </c>
      <c r="W77" s="48"/>
      <c r="X77" s="48"/>
      <c r="Y77" s="48"/>
      <c r="Z77" s="48"/>
      <c r="AA77" s="48"/>
      <c r="AB77" s="48"/>
      <c r="AC77" s="48">
        <v>3</v>
      </c>
      <c r="AD77" s="72">
        <f>SUM(U77:AC77)</f>
        <v>15</v>
      </c>
      <c r="AE77" s="52">
        <f>SUM(O77+T77+AD77)</f>
        <v>191</v>
      </c>
    </row>
    <row r="78" spans="2:31" ht="12" thickBot="1" x14ac:dyDescent="0.25">
      <c r="B78" s="60" t="s">
        <v>76</v>
      </c>
      <c r="C78" s="61" t="s">
        <v>75</v>
      </c>
      <c r="D78" s="62" t="s">
        <v>56</v>
      </c>
      <c r="E78" s="65">
        <v>150</v>
      </c>
      <c r="F78" s="61"/>
      <c r="G78" s="61">
        <v>14</v>
      </c>
      <c r="H78" s="61"/>
      <c r="I78" s="61"/>
      <c r="J78" s="61"/>
      <c r="K78" s="61">
        <v>10</v>
      </c>
      <c r="L78" s="61"/>
      <c r="M78" s="61"/>
      <c r="N78" s="61">
        <v>10</v>
      </c>
      <c r="O78" s="64">
        <f>SUM(E78:N78)</f>
        <v>184</v>
      </c>
      <c r="P78" s="65">
        <v>6</v>
      </c>
      <c r="Q78" s="61"/>
      <c r="R78" s="61"/>
      <c r="S78" s="61"/>
      <c r="T78" s="62">
        <f>SUM(P78:S78)</f>
        <v>6</v>
      </c>
      <c r="U78" s="63"/>
      <c r="V78" s="61">
        <v>12</v>
      </c>
      <c r="W78" s="61"/>
      <c r="X78" s="61"/>
      <c r="Y78" s="61"/>
      <c r="Z78" s="61"/>
      <c r="AA78" s="61"/>
      <c r="AB78" s="61"/>
      <c r="AC78" s="61"/>
      <c r="AD78" s="64">
        <f>SUM(U78:AC78)</f>
        <v>12</v>
      </c>
      <c r="AE78" s="66">
        <f>SUM(O78+T78+AD78)</f>
        <v>202</v>
      </c>
    </row>
    <row r="79" spans="2:31" ht="12" thickBot="1" x14ac:dyDescent="0.25">
      <c r="B79" s="67"/>
      <c r="C79" s="9"/>
      <c r="D79" s="9"/>
      <c r="E79" s="33"/>
      <c r="F79" s="9"/>
      <c r="G79" s="9"/>
      <c r="H79" s="9"/>
      <c r="I79" s="9"/>
      <c r="J79" s="9"/>
      <c r="K79" s="9"/>
      <c r="L79" s="9"/>
      <c r="M79" s="9"/>
      <c r="N79" s="9"/>
      <c r="O79" s="9"/>
      <c r="P79" s="33"/>
      <c r="Q79" s="9"/>
      <c r="R79" s="9"/>
      <c r="S79" s="9"/>
      <c r="T79" s="34"/>
      <c r="U79" s="9"/>
      <c r="V79" s="9"/>
      <c r="W79" s="9"/>
      <c r="X79" s="9"/>
      <c r="Y79" s="9"/>
      <c r="Z79" s="9"/>
      <c r="AA79" s="9"/>
      <c r="AB79" s="9"/>
      <c r="AC79" s="9"/>
      <c r="AD79" s="9"/>
      <c r="AE79" s="35"/>
    </row>
    <row r="80" spans="2:31" ht="12" thickBot="1" x14ac:dyDescent="0.25">
      <c r="B80" s="30" t="s">
        <v>77</v>
      </c>
      <c r="C80" s="31"/>
      <c r="D80" s="31"/>
      <c r="E80" s="33"/>
      <c r="F80" s="9"/>
      <c r="G80" s="9"/>
      <c r="H80" s="9"/>
      <c r="I80" s="9"/>
      <c r="J80" s="9"/>
      <c r="K80" s="9"/>
      <c r="L80" s="9"/>
      <c r="M80" s="9"/>
      <c r="N80" s="9"/>
      <c r="O80" s="9"/>
      <c r="P80" s="33"/>
      <c r="Q80" s="9"/>
      <c r="R80" s="9"/>
      <c r="S80" s="9"/>
      <c r="T80" s="34"/>
      <c r="U80" s="9"/>
      <c r="V80" s="9"/>
      <c r="W80" s="9"/>
      <c r="X80" s="9"/>
      <c r="Y80" s="9"/>
      <c r="Z80" s="9"/>
      <c r="AA80" s="9"/>
      <c r="AB80" s="9"/>
      <c r="AC80" s="9"/>
      <c r="AD80" s="9"/>
      <c r="AE80" s="35"/>
    </row>
    <row r="81" spans="2:31" ht="12" thickBot="1" x14ac:dyDescent="0.25">
      <c r="B81" s="67"/>
      <c r="C81" s="9"/>
      <c r="D81" s="9"/>
      <c r="E81" s="33"/>
      <c r="F81" s="9"/>
      <c r="G81" s="9"/>
      <c r="H81" s="9"/>
      <c r="I81" s="9"/>
      <c r="J81" s="9"/>
      <c r="K81" s="9"/>
      <c r="L81" s="9"/>
      <c r="M81" s="9"/>
      <c r="N81" s="9"/>
      <c r="O81" s="9"/>
      <c r="P81" s="33"/>
      <c r="Q81" s="9"/>
      <c r="R81" s="9"/>
      <c r="S81" s="9"/>
      <c r="T81" s="34"/>
      <c r="U81" s="9"/>
      <c r="V81" s="9"/>
      <c r="W81" s="9"/>
      <c r="X81" s="9"/>
      <c r="Y81" s="9"/>
      <c r="Z81" s="9"/>
      <c r="AA81" s="9"/>
      <c r="AB81" s="9"/>
      <c r="AC81" s="9"/>
      <c r="AD81" s="9"/>
      <c r="AE81" s="35"/>
    </row>
    <row r="82" spans="2:31" ht="12" thickBot="1" x14ac:dyDescent="0.25">
      <c r="B82" s="14" t="s">
        <v>78</v>
      </c>
      <c r="C82" s="18" t="s">
        <v>79</v>
      </c>
      <c r="D82" s="21" t="s">
        <v>44</v>
      </c>
      <c r="E82" s="17">
        <v>12</v>
      </c>
      <c r="F82" s="18"/>
      <c r="G82" s="18">
        <v>18</v>
      </c>
      <c r="H82" s="18"/>
      <c r="I82" s="18"/>
      <c r="J82" s="18"/>
      <c r="K82" s="18">
        <v>2</v>
      </c>
      <c r="L82" s="18"/>
      <c r="M82" s="18"/>
      <c r="N82" s="18"/>
      <c r="O82" s="21">
        <f>SUM(E82:N82)</f>
        <v>32</v>
      </c>
      <c r="P82" s="17">
        <v>6</v>
      </c>
      <c r="Q82" s="18"/>
      <c r="R82" s="18">
        <v>6</v>
      </c>
      <c r="S82" s="18"/>
      <c r="T82" s="19">
        <f>SUM(P82:S82)</f>
        <v>12</v>
      </c>
      <c r="U82" s="20"/>
      <c r="V82" s="18">
        <v>12</v>
      </c>
      <c r="W82" s="18"/>
      <c r="X82" s="18"/>
      <c r="Y82" s="18"/>
      <c r="Z82" s="18"/>
      <c r="AA82" s="18"/>
      <c r="AB82" s="18"/>
      <c r="AC82" s="18"/>
      <c r="AD82" s="21">
        <f>SUM(U82:AC82)</f>
        <v>12</v>
      </c>
      <c r="AE82" s="22">
        <f>SUM(O82+T82+AD82)</f>
        <v>56</v>
      </c>
    </row>
    <row r="83" spans="2:31" ht="12" thickBot="1" x14ac:dyDescent="0.25">
      <c r="B83" s="67"/>
      <c r="C83" s="9"/>
      <c r="D83" s="9"/>
      <c r="E83" s="33"/>
      <c r="F83" s="9"/>
      <c r="G83" s="9"/>
      <c r="H83" s="9"/>
      <c r="I83" s="9"/>
      <c r="J83" s="9"/>
      <c r="K83" s="9"/>
      <c r="L83" s="9"/>
      <c r="M83" s="9"/>
      <c r="N83" s="9"/>
      <c r="O83" s="9"/>
      <c r="P83" s="33"/>
      <c r="Q83" s="9"/>
      <c r="R83" s="9"/>
      <c r="S83" s="9"/>
      <c r="T83" s="34"/>
      <c r="U83" s="9"/>
      <c r="V83" s="9"/>
      <c r="W83" s="9"/>
      <c r="X83" s="9"/>
      <c r="Y83" s="9"/>
      <c r="Z83" s="9"/>
      <c r="AA83" s="9"/>
      <c r="AB83" s="9"/>
      <c r="AC83" s="9"/>
      <c r="AD83" s="9"/>
      <c r="AE83" s="35"/>
    </row>
    <row r="84" spans="2:31" ht="12" thickBot="1" x14ac:dyDescent="0.25">
      <c r="B84" s="30" t="s">
        <v>80</v>
      </c>
      <c r="C84" s="31"/>
      <c r="D84" s="31"/>
      <c r="E84" s="33"/>
      <c r="F84" s="9"/>
      <c r="G84" s="9"/>
      <c r="H84" s="9"/>
      <c r="I84" s="9"/>
      <c r="J84" s="9"/>
      <c r="K84" s="9"/>
      <c r="L84" s="9"/>
      <c r="M84" s="9"/>
      <c r="N84" s="9"/>
      <c r="O84" s="9"/>
      <c r="P84" s="33"/>
      <c r="Q84" s="9"/>
      <c r="R84" s="9"/>
      <c r="S84" s="9"/>
      <c r="T84" s="34"/>
      <c r="U84" s="9"/>
      <c r="V84" s="9"/>
      <c r="W84" s="9"/>
      <c r="X84" s="9"/>
      <c r="Y84" s="9"/>
      <c r="Z84" s="9"/>
      <c r="AA84" s="9"/>
      <c r="AB84" s="9"/>
      <c r="AC84" s="9"/>
      <c r="AD84" s="9"/>
      <c r="AE84" s="35"/>
    </row>
    <row r="85" spans="2:31" ht="12" thickBot="1" x14ac:dyDescent="0.25">
      <c r="B85" s="67"/>
      <c r="C85" s="9"/>
      <c r="D85" s="9"/>
      <c r="E85" s="33"/>
      <c r="F85" s="9"/>
      <c r="G85" s="9"/>
      <c r="H85" s="9"/>
      <c r="I85" s="9"/>
      <c r="J85" s="9"/>
      <c r="K85" s="9"/>
      <c r="L85" s="9"/>
      <c r="M85" s="9"/>
      <c r="N85" s="9"/>
      <c r="O85" s="9"/>
      <c r="P85" s="33"/>
      <c r="Q85" s="9"/>
      <c r="R85" s="9"/>
      <c r="S85" s="9"/>
      <c r="T85" s="34"/>
      <c r="U85" s="9"/>
      <c r="V85" s="9"/>
      <c r="W85" s="9"/>
      <c r="X85" s="9"/>
      <c r="Y85" s="9"/>
      <c r="Z85" s="9"/>
      <c r="AA85" s="9"/>
      <c r="AB85" s="9"/>
      <c r="AC85" s="9"/>
      <c r="AD85" s="9"/>
      <c r="AE85" s="35"/>
    </row>
    <row r="86" spans="2:31" ht="12" thickBot="1" x14ac:dyDescent="0.25">
      <c r="B86" s="14" t="s">
        <v>81</v>
      </c>
      <c r="C86" s="18" t="s">
        <v>82</v>
      </c>
      <c r="D86" s="21" t="s">
        <v>35</v>
      </c>
      <c r="E86" s="17">
        <v>174</v>
      </c>
      <c r="F86" s="18"/>
      <c r="G86" s="18">
        <v>12</v>
      </c>
      <c r="H86" s="18"/>
      <c r="I86" s="18"/>
      <c r="J86" s="18"/>
      <c r="K86" s="18">
        <v>4</v>
      </c>
      <c r="L86" s="18"/>
      <c r="M86" s="18"/>
      <c r="N86" s="18"/>
      <c r="O86" s="21">
        <f>SUM(E86:N86)</f>
        <v>190</v>
      </c>
      <c r="P86" s="17"/>
      <c r="Q86" s="18"/>
      <c r="R86" s="18"/>
      <c r="S86" s="18"/>
      <c r="T86" s="19"/>
      <c r="U86" s="20"/>
      <c r="V86" s="18"/>
      <c r="W86" s="18"/>
      <c r="X86" s="18"/>
      <c r="Y86" s="18"/>
      <c r="Z86" s="18"/>
      <c r="AA86" s="18"/>
      <c r="AB86" s="18"/>
      <c r="AC86" s="18">
        <v>3</v>
      </c>
      <c r="AD86" s="21">
        <f>SUM(U86:AC86)</f>
        <v>3</v>
      </c>
      <c r="AE86" s="22">
        <f>SUM(O86+T86+AD86)</f>
        <v>193</v>
      </c>
    </row>
    <row r="87" spans="2:31" s="76" customFormat="1" x14ac:dyDescent="0.2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37"/>
    </row>
    <row r="88" spans="2:31" s="76" customFormat="1" x14ac:dyDescent="0.2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37"/>
    </row>
    <row r="89" spans="2:31" s="76" customFormat="1" x14ac:dyDescent="0.2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37"/>
    </row>
    <row r="90" spans="2:31" s="76" customFormat="1" x14ac:dyDescent="0.2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37"/>
    </row>
    <row r="91" spans="2:31" s="76" customFormat="1" x14ac:dyDescent="0.2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37"/>
    </row>
    <row r="92" spans="2:31" s="76" customFormat="1" x14ac:dyDescent="0.2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37"/>
    </row>
    <row r="93" spans="2:31" s="76" customFormat="1" x14ac:dyDescent="0.2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37"/>
    </row>
    <row r="94" spans="2:31" s="76" customFormat="1" ht="12" thickBot="1" x14ac:dyDescent="0.2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37"/>
    </row>
    <row r="95" spans="2:31" ht="12" thickBot="1" x14ac:dyDescent="0.25">
      <c r="D95" s="9"/>
      <c r="E95" s="10" t="s">
        <v>4</v>
      </c>
      <c r="F95" s="11"/>
      <c r="G95" s="11"/>
      <c r="H95" s="11"/>
      <c r="I95" s="11"/>
      <c r="J95" s="11"/>
      <c r="K95" s="11"/>
      <c r="L95" s="11"/>
      <c r="M95" s="11"/>
      <c r="N95" s="11"/>
      <c r="O95" s="12"/>
      <c r="P95" s="10" t="s">
        <v>5</v>
      </c>
      <c r="Q95" s="11"/>
      <c r="R95" s="11"/>
      <c r="S95" s="11"/>
      <c r="T95" s="12"/>
      <c r="U95" s="10" t="s">
        <v>6</v>
      </c>
      <c r="V95" s="11"/>
      <c r="W95" s="11"/>
      <c r="X95" s="11"/>
      <c r="Y95" s="11"/>
      <c r="Z95" s="11"/>
      <c r="AA95" s="11"/>
      <c r="AB95" s="11"/>
      <c r="AC95" s="11"/>
      <c r="AD95" s="11"/>
      <c r="AE95" s="22" t="s">
        <v>7</v>
      </c>
    </row>
    <row r="96" spans="2:31" ht="34.5" thickBot="1" x14ac:dyDescent="0.25">
      <c r="B96" s="14" t="s">
        <v>8</v>
      </c>
      <c r="C96" s="15" t="s">
        <v>9</v>
      </c>
      <c r="D96" s="16" t="s">
        <v>10</v>
      </c>
      <c r="E96" s="17" t="s">
        <v>11</v>
      </c>
      <c r="F96" s="18" t="s">
        <v>12</v>
      </c>
      <c r="G96" s="18" t="s">
        <v>13</v>
      </c>
      <c r="H96" s="18" t="s">
        <v>14</v>
      </c>
      <c r="I96" s="18" t="s">
        <v>15</v>
      </c>
      <c r="J96" s="18" t="s">
        <v>16</v>
      </c>
      <c r="K96" s="18" t="s">
        <v>17</v>
      </c>
      <c r="L96" s="18" t="s">
        <v>18</v>
      </c>
      <c r="M96" s="18" t="s">
        <v>19</v>
      </c>
      <c r="N96" s="18" t="s">
        <v>20</v>
      </c>
      <c r="O96" s="19" t="s">
        <v>21</v>
      </c>
      <c r="P96" s="20" t="s">
        <v>11</v>
      </c>
      <c r="Q96" s="18" t="s">
        <v>13</v>
      </c>
      <c r="R96" s="18" t="s">
        <v>17</v>
      </c>
      <c r="S96" s="18" t="s">
        <v>20</v>
      </c>
      <c r="T96" s="21" t="s">
        <v>22</v>
      </c>
      <c r="U96" s="17" t="s">
        <v>11</v>
      </c>
      <c r="V96" s="18" t="s">
        <v>13</v>
      </c>
      <c r="W96" s="18" t="s">
        <v>17</v>
      </c>
      <c r="X96" s="18" t="s">
        <v>20</v>
      </c>
      <c r="Y96" s="18" t="s">
        <v>23</v>
      </c>
      <c r="Z96" s="18" t="s">
        <v>24</v>
      </c>
      <c r="AA96" s="18" t="s">
        <v>25</v>
      </c>
      <c r="AB96" s="18" t="s">
        <v>26</v>
      </c>
      <c r="AC96" s="18" t="s">
        <v>27</v>
      </c>
      <c r="AD96" s="21" t="s">
        <v>22</v>
      </c>
      <c r="AE96" s="22"/>
    </row>
    <row r="97" spans="2:31" ht="12" thickBot="1" x14ac:dyDescent="0.25">
      <c r="B97" s="67"/>
      <c r="C97" s="9"/>
      <c r="D97" s="9"/>
      <c r="E97" s="33"/>
      <c r="F97" s="9"/>
      <c r="G97" s="9"/>
      <c r="H97" s="9"/>
      <c r="I97" s="9"/>
      <c r="J97" s="9"/>
      <c r="K97" s="9"/>
      <c r="L97" s="9"/>
      <c r="M97" s="9"/>
      <c r="N97" s="9"/>
      <c r="O97" s="9"/>
      <c r="P97" s="33"/>
      <c r="Q97" s="9"/>
      <c r="R97" s="9"/>
      <c r="S97" s="9"/>
      <c r="T97" s="34"/>
      <c r="U97" s="9"/>
      <c r="V97" s="9"/>
      <c r="W97" s="9"/>
      <c r="X97" s="9"/>
      <c r="Y97" s="9"/>
      <c r="Z97" s="9"/>
      <c r="AA97" s="9"/>
      <c r="AB97" s="9"/>
      <c r="AC97" s="9"/>
      <c r="AD97" s="9"/>
      <c r="AE97" s="35"/>
    </row>
    <row r="98" spans="2:31" ht="12" thickBot="1" x14ac:dyDescent="0.25">
      <c r="B98" s="30" t="s">
        <v>83</v>
      </c>
      <c r="C98" s="31"/>
      <c r="D98" s="31"/>
      <c r="E98" s="33"/>
      <c r="F98" s="9"/>
      <c r="G98" s="9"/>
      <c r="H98" s="9"/>
      <c r="I98" s="9"/>
      <c r="J98" s="9"/>
      <c r="K98" s="9"/>
      <c r="L98" s="9"/>
      <c r="M98" s="9"/>
      <c r="N98" s="9"/>
      <c r="O98" s="9"/>
      <c r="P98" s="33"/>
      <c r="Q98" s="9"/>
      <c r="R98" s="9"/>
      <c r="S98" s="9"/>
      <c r="T98" s="34"/>
      <c r="U98" s="9"/>
      <c r="V98" s="9"/>
      <c r="W98" s="9"/>
      <c r="X98" s="9"/>
      <c r="Y98" s="9"/>
      <c r="Z98" s="9"/>
      <c r="AA98" s="9"/>
      <c r="AB98" s="9"/>
      <c r="AC98" s="9"/>
      <c r="AD98" s="9"/>
      <c r="AE98" s="35"/>
    </row>
    <row r="99" spans="2:31" ht="12" thickBot="1" x14ac:dyDescent="0.25">
      <c r="B99" s="67"/>
      <c r="C99" s="9"/>
      <c r="D99" s="9"/>
      <c r="E99" s="33"/>
      <c r="F99" s="9"/>
      <c r="G99" s="9"/>
      <c r="H99" s="9"/>
      <c r="I99" s="9"/>
      <c r="J99" s="9"/>
      <c r="K99" s="9"/>
      <c r="L99" s="9"/>
      <c r="M99" s="9"/>
      <c r="N99" s="9"/>
      <c r="O99" s="9"/>
      <c r="P99" s="33"/>
      <c r="Q99" s="9"/>
      <c r="R99" s="9"/>
      <c r="S99" s="9"/>
      <c r="T99" s="34"/>
      <c r="U99" s="9"/>
      <c r="V99" s="9"/>
      <c r="W99" s="9"/>
      <c r="X99" s="9"/>
      <c r="Y99" s="9"/>
      <c r="Z99" s="9"/>
      <c r="AA99" s="9"/>
      <c r="AB99" s="9"/>
      <c r="AC99" s="9"/>
      <c r="AD99" s="9"/>
      <c r="AE99" s="35"/>
    </row>
    <row r="100" spans="2:31" ht="12" thickBot="1" x14ac:dyDescent="0.25">
      <c r="B100" s="14" t="s">
        <v>84</v>
      </c>
      <c r="C100" s="18" t="s">
        <v>85</v>
      </c>
      <c r="D100" s="21" t="s">
        <v>44</v>
      </c>
      <c r="E100" s="17">
        <v>78</v>
      </c>
      <c r="F100" s="18"/>
      <c r="G100" s="18">
        <v>26</v>
      </c>
      <c r="H100" s="18"/>
      <c r="I100" s="18"/>
      <c r="J100" s="18"/>
      <c r="K100" s="18">
        <v>34</v>
      </c>
      <c r="L100" s="18"/>
      <c r="M100" s="18"/>
      <c r="N100" s="18">
        <v>10</v>
      </c>
      <c r="O100" s="21">
        <f>SUM(E100:N100)</f>
        <v>148</v>
      </c>
      <c r="P100" s="17"/>
      <c r="Q100" s="18"/>
      <c r="R100" s="18">
        <v>6</v>
      </c>
      <c r="S100" s="18"/>
      <c r="T100" s="19">
        <v>6</v>
      </c>
      <c r="U100" s="17"/>
      <c r="V100" s="18"/>
      <c r="W100" s="18"/>
      <c r="X100" s="18"/>
      <c r="Y100" s="18">
        <v>2</v>
      </c>
      <c r="Z100" s="18"/>
      <c r="AA100" s="18"/>
      <c r="AB100" s="18"/>
      <c r="AC100" s="21">
        <v>3</v>
      </c>
      <c r="AD100" s="21">
        <f>SUM(U100:AC100)</f>
        <v>5</v>
      </c>
      <c r="AE100" s="22">
        <f>SUM(O100+T100+AD100)</f>
        <v>159</v>
      </c>
    </row>
    <row r="101" spans="2:31" ht="12" thickBot="1" x14ac:dyDescent="0.25">
      <c r="B101" s="67"/>
      <c r="C101" s="9"/>
      <c r="D101" s="9"/>
      <c r="E101" s="33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33"/>
      <c r="Q101" s="9"/>
      <c r="R101" s="9"/>
      <c r="S101" s="9"/>
      <c r="T101" s="34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35"/>
    </row>
    <row r="102" spans="2:31" ht="12" thickBot="1" x14ac:dyDescent="0.25">
      <c r="B102" s="14" t="s">
        <v>86</v>
      </c>
      <c r="C102" s="18" t="s">
        <v>85</v>
      </c>
      <c r="D102" s="21" t="s">
        <v>56</v>
      </c>
      <c r="E102" s="17">
        <v>66</v>
      </c>
      <c r="F102" s="18"/>
      <c r="G102" s="18">
        <v>20</v>
      </c>
      <c r="H102" s="18"/>
      <c r="I102" s="18"/>
      <c r="J102" s="18"/>
      <c r="K102" s="18">
        <v>25</v>
      </c>
      <c r="L102" s="18">
        <v>1</v>
      </c>
      <c r="M102" s="18"/>
      <c r="N102" s="18">
        <v>10</v>
      </c>
      <c r="O102" s="21">
        <f>SUM(E102:N102)</f>
        <v>122</v>
      </c>
      <c r="P102" s="17"/>
      <c r="Q102" s="18"/>
      <c r="R102" s="18">
        <v>3</v>
      </c>
      <c r="S102" s="18"/>
      <c r="T102" s="19">
        <v>3</v>
      </c>
      <c r="U102" s="17"/>
      <c r="V102" s="18">
        <v>12</v>
      </c>
      <c r="W102" s="18"/>
      <c r="X102" s="18"/>
      <c r="Y102" s="18"/>
      <c r="Z102" s="18"/>
      <c r="AA102" s="18"/>
      <c r="AB102" s="18"/>
      <c r="AC102" s="21">
        <v>1</v>
      </c>
      <c r="AD102" s="21">
        <f>SUM(U102:AC102)</f>
        <v>13</v>
      </c>
      <c r="AE102" s="22">
        <f>SUM(O102+T102+AD102)</f>
        <v>138</v>
      </c>
    </row>
    <row r="103" spans="2:31" ht="12" thickBot="1" x14ac:dyDescent="0.25">
      <c r="B103" s="67"/>
      <c r="C103" s="9"/>
      <c r="D103" s="9"/>
      <c r="E103" s="33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33"/>
      <c r="Q103" s="9"/>
      <c r="R103" s="9"/>
      <c r="S103" s="9"/>
      <c r="T103" s="34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35"/>
    </row>
    <row r="104" spans="2:31" ht="12" thickBot="1" x14ac:dyDescent="0.25">
      <c r="B104" s="14" t="s">
        <v>87</v>
      </c>
      <c r="C104" s="18" t="s">
        <v>85</v>
      </c>
      <c r="D104" s="21" t="s">
        <v>52</v>
      </c>
      <c r="E104" s="17">
        <v>72</v>
      </c>
      <c r="F104" s="18"/>
      <c r="G104" s="18">
        <v>18</v>
      </c>
      <c r="H104" s="18"/>
      <c r="I104" s="18"/>
      <c r="J104" s="18"/>
      <c r="K104" s="18"/>
      <c r="L104" s="18"/>
      <c r="M104" s="18"/>
      <c r="N104" s="18"/>
      <c r="O104" s="21">
        <f>SUM(E104:N104)</f>
        <v>90</v>
      </c>
      <c r="P104" s="17"/>
      <c r="Q104" s="18"/>
      <c r="R104" s="18"/>
      <c r="S104" s="18"/>
      <c r="T104" s="19"/>
      <c r="U104" s="17"/>
      <c r="V104" s="18"/>
      <c r="W104" s="18"/>
      <c r="X104" s="18"/>
      <c r="Y104" s="18">
        <v>1</v>
      </c>
      <c r="Z104" s="18"/>
      <c r="AA104" s="18"/>
      <c r="AB104" s="18"/>
      <c r="AC104" s="21">
        <v>1</v>
      </c>
      <c r="AD104" s="21">
        <f>SUM(U104:AC104)</f>
        <v>2</v>
      </c>
      <c r="AE104" s="22">
        <f>SUM(O104+T104+AD104)</f>
        <v>92</v>
      </c>
    </row>
    <row r="105" spans="2:31" ht="12" thickBot="1" x14ac:dyDescent="0.25">
      <c r="B105" s="67"/>
      <c r="C105" s="9"/>
      <c r="D105" s="9"/>
      <c r="E105" s="33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33"/>
      <c r="Q105" s="9"/>
      <c r="R105" s="9"/>
      <c r="S105" s="9"/>
      <c r="T105" s="34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35"/>
    </row>
    <row r="106" spans="2:31" x14ac:dyDescent="0.2">
      <c r="B106" s="96" t="s">
        <v>88</v>
      </c>
      <c r="C106" s="72" t="s">
        <v>85</v>
      </c>
      <c r="D106" s="97" t="s">
        <v>31</v>
      </c>
      <c r="E106" s="51">
        <v>72</v>
      </c>
      <c r="F106" s="48"/>
      <c r="G106" s="48">
        <v>28</v>
      </c>
      <c r="H106" s="48"/>
      <c r="I106" s="48"/>
      <c r="J106" s="48"/>
      <c r="K106" s="48">
        <v>19</v>
      </c>
      <c r="L106" s="48">
        <v>4</v>
      </c>
      <c r="M106" s="48"/>
      <c r="N106" s="48">
        <v>10</v>
      </c>
      <c r="O106" s="49">
        <f>SUM(E106:N106)</f>
        <v>133</v>
      </c>
      <c r="P106" s="51">
        <v>6</v>
      </c>
      <c r="Q106" s="48"/>
      <c r="R106" s="48"/>
      <c r="S106" s="48"/>
      <c r="T106" s="49">
        <v>6</v>
      </c>
      <c r="U106" s="51"/>
      <c r="V106" s="48"/>
      <c r="W106" s="48"/>
      <c r="X106" s="48"/>
      <c r="Y106" s="48">
        <v>2</v>
      </c>
      <c r="Z106" s="48"/>
      <c r="AA106" s="48"/>
      <c r="AB106" s="48"/>
      <c r="AC106" s="48"/>
      <c r="AD106" s="72">
        <f>SUM(U106:AC106)</f>
        <v>2</v>
      </c>
      <c r="AE106" s="52">
        <f>SUM(O106+T106+AD106)</f>
        <v>141</v>
      </c>
    </row>
    <row r="107" spans="2:31" x14ac:dyDescent="0.2">
      <c r="B107" s="53" t="s">
        <v>89</v>
      </c>
      <c r="C107" s="54" t="s">
        <v>85</v>
      </c>
      <c r="D107" s="55" t="s">
        <v>31</v>
      </c>
      <c r="E107" s="58">
        <v>78</v>
      </c>
      <c r="F107" s="54"/>
      <c r="G107" s="54">
        <v>24</v>
      </c>
      <c r="H107" s="54"/>
      <c r="I107" s="54"/>
      <c r="J107" s="54"/>
      <c r="K107" s="54">
        <v>2</v>
      </c>
      <c r="L107" s="54"/>
      <c r="M107" s="54"/>
      <c r="N107" s="54">
        <v>10</v>
      </c>
      <c r="O107" s="55">
        <f>SUM(E107:N107)</f>
        <v>114</v>
      </c>
      <c r="P107" s="58"/>
      <c r="Q107" s="54"/>
      <c r="R107" s="54">
        <v>3</v>
      </c>
      <c r="S107" s="54"/>
      <c r="T107" s="55">
        <v>3</v>
      </c>
      <c r="U107" s="58"/>
      <c r="V107" s="54">
        <v>12</v>
      </c>
      <c r="W107" s="54"/>
      <c r="X107" s="54"/>
      <c r="Y107" s="54"/>
      <c r="Z107" s="54"/>
      <c r="AA107" s="54"/>
      <c r="AB107" s="54"/>
      <c r="AC107" s="54">
        <v>2</v>
      </c>
      <c r="AD107" s="57">
        <v>14</v>
      </c>
      <c r="AE107" s="59">
        <f>SUM(O107+T107+AD107)</f>
        <v>131</v>
      </c>
    </row>
    <row r="108" spans="2:31" x14ac:dyDescent="0.2">
      <c r="B108" s="98" t="s">
        <v>90</v>
      </c>
      <c r="C108" s="99" t="s">
        <v>85</v>
      </c>
      <c r="D108" s="100" t="s">
        <v>31</v>
      </c>
      <c r="E108" s="101">
        <v>72</v>
      </c>
      <c r="F108" s="102"/>
      <c r="G108" s="102">
        <v>3</v>
      </c>
      <c r="H108" s="102"/>
      <c r="I108" s="102"/>
      <c r="J108" s="102"/>
      <c r="K108" s="102">
        <v>16</v>
      </c>
      <c r="L108" s="102">
        <v>6</v>
      </c>
      <c r="M108" s="102"/>
      <c r="N108" s="102"/>
      <c r="O108" s="44">
        <f>SUM(E108:N108)</f>
        <v>97</v>
      </c>
      <c r="P108" s="101">
        <v>6</v>
      </c>
      <c r="Q108" s="102"/>
      <c r="R108" s="102">
        <v>3</v>
      </c>
      <c r="S108" s="102"/>
      <c r="T108" s="103">
        <f>SUM(P108:S108)</f>
        <v>9</v>
      </c>
      <c r="U108" s="101"/>
      <c r="V108" s="102">
        <v>12</v>
      </c>
      <c r="W108" s="102"/>
      <c r="X108" s="102"/>
      <c r="Y108" s="102">
        <v>1</v>
      </c>
      <c r="Z108" s="102"/>
      <c r="AA108" s="102"/>
      <c r="AB108" s="102"/>
      <c r="AC108" s="102"/>
      <c r="AD108" s="99">
        <f>SUM(U108:AC108)</f>
        <v>13</v>
      </c>
      <c r="AE108" s="104">
        <f>SUM(O108+T108+AD108)</f>
        <v>119</v>
      </c>
    </row>
    <row r="109" spans="2:31" x14ac:dyDescent="0.2">
      <c r="B109" s="105" t="s">
        <v>91</v>
      </c>
      <c r="C109" s="57" t="s">
        <v>85</v>
      </c>
      <c r="D109" s="106" t="s">
        <v>31</v>
      </c>
      <c r="E109" s="58">
        <v>78</v>
      </c>
      <c r="F109" s="54"/>
      <c r="G109" s="54">
        <v>30</v>
      </c>
      <c r="H109" s="54"/>
      <c r="I109" s="54"/>
      <c r="J109" s="54"/>
      <c r="K109" s="54">
        <v>6</v>
      </c>
      <c r="L109" s="54"/>
      <c r="M109" s="54"/>
      <c r="N109" s="54">
        <v>10</v>
      </c>
      <c r="O109" s="55">
        <f>SUM(E109:N109)</f>
        <v>124</v>
      </c>
      <c r="P109" s="58"/>
      <c r="Q109" s="54"/>
      <c r="R109" s="54"/>
      <c r="S109" s="54"/>
      <c r="T109" s="55"/>
      <c r="U109" s="58"/>
      <c r="V109" s="54"/>
      <c r="W109" s="54"/>
      <c r="X109" s="54"/>
      <c r="Y109" s="54">
        <v>1</v>
      </c>
      <c r="Z109" s="54"/>
      <c r="AA109" s="54"/>
      <c r="AB109" s="54"/>
      <c r="AC109" s="54">
        <v>3</v>
      </c>
      <c r="AD109" s="57">
        <f>SUM(U109:AC109)</f>
        <v>4</v>
      </c>
      <c r="AE109" s="59">
        <f>SUM(O109+T109+AD109)</f>
        <v>128</v>
      </c>
    </row>
    <row r="110" spans="2:31" ht="12" thickBot="1" x14ac:dyDescent="0.25">
      <c r="B110" s="60" t="s">
        <v>92</v>
      </c>
      <c r="C110" s="61" t="s">
        <v>85</v>
      </c>
      <c r="D110" s="62" t="s">
        <v>31</v>
      </c>
      <c r="E110" s="65">
        <v>12</v>
      </c>
      <c r="F110" s="61"/>
      <c r="G110" s="61">
        <v>26</v>
      </c>
      <c r="H110" s="61"/>
      <c r="I110" s="61"/>
      <c r="J110" s="61"/>
      <c r="K110" s="61">
        <v>2</v>
      </c>
      <c r="L110" s="61"/>
      <c r="M110" s="61"/>
      <c r="N110" s="61"/>
      <c r="O110" s="62">
        <f>SUM(E110:N110)</f>
        <v>40</v>
      </c>
      <c r="P110" s="65"/>
      <c r="Q110" s="61">
        <v>8</v>
      </c>
      <c r="R110" s="61"/>
      <c r="S110" s="61"/>
      <c r="T110" s="62">
        <v>8</v>
      </c>
      <c r="U110" s="65"/>
      <c r="V110" s="61">
        <v>12</v>
      </c>
      <c r="W110" s="61"/>
      <c r="X110" s="61"/>
      <c r="Y110" s="61">
        <v>4</v>
      </c>
      <c r="Z110" s="61"/>
      <c r="AA110" s="61"/>
      <c r="AB110" s="61"/>
      <c r="AC110" s="61"/>
      <c r="AD110" s="64">
        <v>16</v>
      </c>
      <c r="AE110" s="66">
        <f>SUM(O110+T110+AD110)</f>
        <v>64</v>
      </c>
    </row>
    <row r="111" spans="2:31" ht="12" thickBot="1" x14ac:dyDescent="0.25">
      <c r="B111" s="67"/>
      <c r="C111" s="9"/>
      <c r="D111" s="9"/>
      <c r="E111" s="33"/>
      <c r="F111" s="9"/>
      <c r="G111" s="9"/>
      <c r="H111" s="9"/>
      <c r="I111" s="9"/>
      <c r="J111" s="9"/>
      <c r="K111" s="9"/>
      <c r="L111" s="9"/>
      <c r="M111" s="9"/>
      <c r="N111" s="9"/>
      <c r="O111" s="34"/>
      <c r="P111" s="9"/>
      <c r="Q111" s="9"/>
      <c r="R111" s="9"/>
      <c r="S111" s="9"/>
      <c r="T111" s="9"/>
      <c r="U111" s="33"/>
      <c r="V111" s="9"/>
      <c r="W111" s="9"/>
      <c r="X111" s="9"/>
      <c r="Y111" s="9"/>
      <c r="Z111" s="9"/>
      <c r="AA111" s="9"/>
      <c r="AB111" s="9"/>
      <c r="AC111" s="9"/>
      <c r="AD111" s="9"/>
      <c r="AE111" s="35"/>
    </row>
    <row r="112" spans="2:31" ht="12" thickBot="1" x14ac:dyDescent="0.25">
      <c r="B112" s="30" t="s">
        <v>93</v>
      </c>
      <c r="C112" s="31"/>
      <c r="D112" s="31"/>
      <c r="E112" s="33"/>
      <c r="F112" s="9"/>
      <c r="G112" s="9"/>
      <c r="H112" s="9"/>
      <c r="I112" s="9"/>
      <c r="J112" s="9"/>
      <c r="K112" s="9"/>
      <c r="L112" s="9"/>
      <c r="M112" s="9"/>
      <c r="N112" s="9"/>
      <c r="O112" s="34"/>
      <c r="P112" s="9"/>
      <c r="Q112" s="9"/>
      <c r="R112" s="9"/>
      <c r="S112" s="9"/>
      <c r="T112" s="9"/>
      <c r="U112" s="33"/>
      <c r="V112" s="9"/>
      <c r="W112" s="9"/>
      <c r="X112" s="9"/>
      <c r="Y112" s="9"/>
      <c r="Z112" s="9"/>
      <c r="AA112" s="9"/>
      <c r="AB112" s="9"/>
      <c r="AC112" s="9"/>
      <c r="AD112" s="9"/>
      <c r="AE112" s="35"/>
    </row>
    <row r="113" spans="2:37" ht="12" thickBot="1" x14ac:dyDescent="0.25">
      <c r="B113" s="67"/>
      <c r="C113" s="9"/>
      <c r="D113" s="9"/>
      <c r="E113" s="39"/>
      <c r="F113" s="40"/>
      <c r="G113" s="40"/>
      <c r="H113" s="40"/>
      <c r="I113" s="40"/>
      <c r="J113" s="40"/>
      <c r="K113" s="40"/>
      <c r="L113" s="40"/>
      <c r="M113" s="40"/>
      <c r="N113" s="40"/>
      <c r="O113" s="41"/>
      <c r="P113" s="9"/>
      <c r="Q113" s="9"/>
      <c r="R113" s="9"/>
      <c r="S113" s="9"/>
      <c r="T113" s="9"/>
      <c r="U113" s="39"/>
      <c r="V113" s="40"/>
      <c r="W113" s="40"/>
      <c r="X113" s="40"/>
      <c r="Y113" s="40"/>
      <c r="Z113" s="40"/>
      <c r="AA113" s="40"/>
      <c r="AB113" s="40"/>
      <c r="AC113" s="40"/>
      <c r="AD113" s="40"/>
      <c r="AE113" s="35"/>
      <c r="AH113" s="76"/>
      <c r="AI113" s="76"/>
      <c r="AJ113" s="76"/>
      <c r="AK113" s="76"/>
    </row>
    <row r="114" spans="2:37" ht="12" thickBot="1" x14ac:dyDescent="0.25">
      <c r="B114" s="14" t="s">
        <v>94</v>
      </c>
      <c r="C114" s="18" t="s">
        <v>95</v>
      </c>
      <c r="D114" s="21" t="s">
        <v>35</v>
      </c>
      <c r="E114" s="17">
        <v>126</v>
      </c>
      <c r="F114" s="18"/>
      <c r="G114" s="18">
        <v>9</v>
      </c>
      <c r="H114" s="18"/>
      <c r="I114" s="18"/>
      <c r="J114" s="18"/>
      <c r="K114" s="18">
        <v>34</v>
      </c>
      <c r="L114" s="18"/>
      <c r="M114" s="18"/>
      <c r="N114" s="18">
        <v>10</v>
      </c>
      <c r="O114" s="19">
        <f>SUM(E114:N114)</f>
        <v>179</v>
      </c>
      <c r="P114" s="20">
        <v>6</v>
      </c>
      <c r="Q114" s="18"/>
      <c r="R114" s="18"/>
      <c r="S114" s="18"/>
      <c r="T114" s="21">
        <v>6</v>
      </c>
      <c r="U114" s="17"/>
      <c r="V114" s="18">
        <v>12</v>
      </c>
      <c r="W114" s="18"/>
      <c r="X114" s="18">
        <v>3</v>
      </c>
      <c r="Y114" s="18"/>
      <c r="Z114" s="18"/>
      <c r="AA114" s="18"/>
      <c r="AB114" s="18"/>
      <c r="AC114" s="18">
        <v>2</v>
      </c>
      <c r="AD114" s="21">
        <v>17</v>
      </c>
      <c r="AE114" s="22">
        <f>SUM(O114+T114+AD114)</f>
        <v>202</v>
      </c>
      <c r="AH114" s="76"/>
      <c r="AI114" s="76"/>
      <c r="AJ114" s="76"/>
      <c r="AK114" s="76"/>
    </row>
    <row r="115" spans="2:37" ht="12" thickBot="1" x14ac:dyDescent="0.25">
      <c r="B115" s="107"/>
      <c r="C115" s="108"/>
      <c r="D115" s="109"/>
      <c r="E115" s="33"/>
      <c r="F115" s="9"/>
      <c r="G115" s="9"/>
      <c r="H115" s="9"/>
      <c r="I115" s="9"/>
      <c r="J115" s="9"/>
      <c r="K115" s="9"/>
      <c r="L115" s="9"/>
      <c r="M115" s="9"/>
      <c r="N115" s="9"/>
      <c r="O115" s="34"/>
      <c r="P115" s="33"/>
      <c r="Q115" s="9"/>
      <c r="R115" s="9"/>
      <c r="S115" s="9"/>
      <c r="T115" s="9"/>
      <c r="U115" s="33"/>
      <c r="V115" s="9"/>
      <c r="W115" s="9"/>
      <c r="X115" s="9"/>
      <c r="Y115" s="9"/>
      <c r="Z115" s="9"/>
      <c r="AA115" s="9"/>
      <c r="AB115" s="9"/>
      <c r="AC115" s="9"/>
      <c r="AD115" s="9"/>
      <c r="AE115" s="35"/>
      <c r="AH115" s="76"/>
      <c r="AI115" s="76"/>
      <c r="AJ115" s="76"/>
      <c r="AK115" s="76"/>
    </row>
    <row r="116" spans="2:37" ht="12" thickBot="1" x14ac:dyDescent="0.25">
      <c r="B116" s="30" t="s">
        <v>96</v>
      </c>
      <c r="C116" s="31"/>
      <c r="D116" s="31"/>
      <c r="E116" s="33"/>
      <c r="F116" s="9"/>
      <c r="G116" s="9"/>
      <c r="H116" s="9"/>
      <c r="I116" s="9"/>
      <c r="J116" s="9"/>
      <c r="K116" s="9"/>
      <c r="L116" s="9"/>
      <c r="M116" s="9"/>
      <c r="N116" s="9"/>
      <c r="O116" s="34"/>
      <c r="P116" s="33"/>
      <c r="Q116" s="9"/>
      <c r="R116" s="9"/>
      <c r="S116" s="9"/>
      <c r="T116" s="34"/>
      <c r="U116" s="33"/>
      <c r="V116" s="9"/>
      <c r="W116" s="9"/>
      <c r="X116" s="9"/>
      <c r="Y116" s="9"/>
      <c r="Z116" s="9"/>
      <c r="AA116" s="9"/>
      <c r="AB116" s="9"/>
      <c r="AC116" s="9"/>
      <c r="AD116" s="9"/>
      <c r="AE116" s="35"/>
      <c r="AH116" s="76"/>
      <c r="AI116" s="76"/>
      <c r="AJ116" s="76"/>
      <c r="AK116" s="76"/>
    </row>
    <row r="117" spans="2:37" ht="12" thickBot="1" x14ac:dyDescent="0.25">
      <c r="B117" s="67"/>
      <c r="C117" s="9"/>
      <c r="D117" s="9"/>
      <c r="E117" s="33"/>
      <c r="F117" s="9"/>
      <c r="G117" s="9"/>
      <c r="H117" s="9"/>
      <c r="I117" s="9"/>
      <c r="J117" s="9"/>
      <c r="K117" s="9"/>
      <c r="L117" s="9"/>
      <c r="M117" s="9"/>
      <c r="N117" s="9"/>
      <c r="O117" s="34"/>
      <c r="P117" s="33"/>
      <c r="Q117" s="9"/>
      <c r="R117" s="9"/>
      <c r="S117" s="9"/>
      <c r="T117" s="34"/>
      <c r="U117" s="33"/>
      <c r="V117" s="9"/>
      <c r="W117" s="9"/>
      <c r="X117" s="9"/>
      <c r="Y117" s="9"/>
      <c r="Z117" s="9"/>
      <c r="AA117" s="9"/>
      <c r="AB117" s="9"/>
      <c r="AC117" s="9"/>
      <c r="AD117" s="9"/>
      <c r="AE117" s="35"/>
      <c r="AH117" s="76"/>
      <c r="AI117" s="76"/>
      <c r="AJ117" s="76"/>
      <c r="AK117" s="76"/>
    </row>
    <row r="118" spans="2:37" x14ac:dyDescent="0.2">
      <c r="B118" s="47" t="s">
        <v>97</v>
      </c>
      <c r="C118" s="48" t="s">
        <v>98</v>
      </c>
      <c r="D118" s="49" t="s">
        <v>56</v>
      </c>
      <c r="E118" s="51">
        <v>132</v>
      </c>
      <c r="F118" s="48"/>
      <c r="G118" s="48">
        <v>14</v>
      </c>
      <c r="H118" s="48"/>
      <c r="I118" s="48"/>
      <c r="J118" s="48"/>
      <c r="K118" s="48">
        <v>19</v>
      </c>
      <c r="L118" s="48"/>
      <c r="M118" s="48"/>
      <c r="N118" s="48">
        <v>10</v>
      </c>
      <c r="O118" s="49">
        <f>SUM(E118:N118)</f>
        <v>175</v>
      </c>
      <c r="P118" s="51">
        <v>6</v>
      </c>
      <c r="Q118" s="48"/>
      <c r="R118" s="48"/>
      <c r="S118" s="48"/>
      <c r="T118" s="49">
        <f>SUM(P118:S118)</f>
        <v>6</v>
      </c>
      <c r="U118" s="51"/>
      <c r="V118" s="48"/>
      <c r="W118" s="48"/>
      <c r="X118" s="48"/>
      <c r="Y118" s="48"/>
      <c r="Z118" s="48"/>
      <c r="AA118" s="48"/>
      <c r="AB118" s="48"/>
      <c r="AC118" s="48">
        <v>3</v>
      </c>
      <c r="AD118" s="72">
        <v>3</v>
      </c>
      <c r="AE118" s="52">
        <f>SUM(O118+T118+AD118)</f>
        <v>184</v>
      </c>
      <c r="AH118" s="76"/>
      <c r="AI118" s="76"/>
      <c r="AJ118" s="76"/>
      <c r="AK118" s="76"/>
    </row>
    <row r="119" spans="2:37" ht="12" thickBot="1" x14ac:dyDescent="0.25">
      <c r="B119" s="86" t="s">
        <v>99</v>
      </c>
      <c r="C119" s="61" t="s">
        <v>98</v>
      </c>
      <c r="D119" s="62" t="s">
        <v>56</v>
      </c>
      <c r="E119" s="65">
        <v>42</v>
      </c>
      <c r="F119" s="61"/>
      <c r="G119" s="61">
        <v>14</v>
      </c>
      <c r="H119" s="61"/>
      <c r="I119" s="61"/>
      <c r="J119" s="61"/>
      <c r="K119" s="61"/>
      <c r="L119" s="61"/>
      <c r="M119" s="61"/>
      <c r="N119" s="61"/>
      <c r="O119" s="62">
        <f>SUM(E119:N119)</f>
        <v>56</v>
      </c>
      <c r="P119" s="65"/>
      <c r="Q119" s="61"/>
      <c r="R119" s="61">
        <v>6</v>
      </c>
      <c r="S119" s="61"/>
      <c r="T119" s="62">
        <f>SUM(P119:S119)</f>
        <v>6</v>
      </c>
      <c r="U119" s="65"/>
      <c r="V119" s="61">
        <v>12</v>
      </c>
      <c r="W119" s="61"/>
      <c r="X119" s="61"/>
      <c r="Y119" s="61">
        <v>3</v>
      </c>
      <c r="Z119" s="61"/>
      <c r="AA119" s="61"/>
      <c r="AB119" s="61"/>
      <c r="AC119" s="61">
        <v>1</v>
      </c>
      <c r="AD119" s="64">
        <f>SUM(U119:AC119)</f>
        <v>16</v>
      </c>
      <c r="AE119" s="66">
        <f>SUM(O119+T119+AD119)</f>
        <v>78</v>
      </c>
      <c r="AH119" s="76"/>
      <c r="AI119" s="76"/>
      <c r="AJ119" s="76"/>
      <c r="AK119" s="76"/>
    </row>
    <row r="120" spans="2:37" ht="12" thickBot="1" x14ac:dyDescent="0.25">
      <c r="B120" s="67"/>
      <c r="C120" s="9"/>
      <c r="D120" s="9"/>
      <c r="E120" s="3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33"/>
      <c r="Q120" s="9"/>
      <c r="R120" s="9"/>
      <c r="S120" s="9"/>
      <c r="T120" s="34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35"/>
    </row>
    <row r="121" spans="2:37" ht="12" thickBot="1" x14ac:dyDescent="0.25">
      <c r="B121" s="30" t="s">
        <v>100</v>
      </c>
      <c r="C121" s="31"/>
      <c r="D121" s="31"/>
      <c r="E121" s="3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33"/>
      <c r="Q121" s="9"/>
      <c r="R121" s="9"/>
      <c r="S121" s="9"/>
      <c r="T121" s="34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35"/>
    </row>
    <row r="122" spans="2:37" ht="12" thickBot="1" x14ac:dyDescent="0.25">
      <c r="B122" s="67"/>
      <c r="C122" s="9"/>
      <c r="D122" s="9"/>
      <c r="E122" s="3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33"/>
      <c r="Q122" s="9"/>
      <c r="R122" s="9"/>
      <c r="S122" s="9"/>
      <c r="T122" s="34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35"/>
    </row>
    <row r="123" spans="2:37" x14ac:dyDescent="0.2">
      <c r="B123" s="47" t="s">
        <v>101</v>
      </c>
      <c r="C123" s="48" t="s">
        <v>102</v>
      </c>
      <c r="D123" s="49" t="s">
        <v>44</v>
      </c>
      <c r="E123" s="51">
        <v>126</v>
      </c>
      <c r="F123" s="48"/>
      <c r="G123" s="48">
        <v>12</v>
      </c>
      <c r="H123" s="48"/>
      <c r="I123" s="48"/>
      <c r="J123" s="48"/>
      <c r="K123" s="48">
        <v>37</v>
      </c>
      <c r="L123" s="48"/>
      <c r="M123" s="48"/>
      <c r="N123" s="48"/>
      <c r="O123" s="72">
        <f>SUM(E123:N123)</f>
        <v>175</v>
      </c>
      <c r="P123" s="51"/>
      <c r="Q123" s="48"/>
      <c r="R123" s="48">
        <v>3</v>
      </c>
      <c r="S123" s="48"/>
      <c r="T123" s="49">
        <v>6</v>
      </c>
      <c r="U123" s="50"/>
      <c r="V123" s="48">
        <v>12</v>
      </c>
      <c r="W123" s="48"/>
      <c r="X123" s="48"/>
      <c r="Y123" s="48"/>
      <c r="Z123" s="48"/>
      <c r="AA123" s="48"/>
      <c r="AB123" s="48"/>
      <c r="AC123" s="48">
        <v>2</v>
      </c>
      <c r="AD123" s="72">
        <v>14</v>
      </c>
      <c r="AE123" s="52">
        <f>SUM(O123+T123+AD123)</f>
        <v>195</v>
      </c>
    </row>
    <row r="124" spans="2:37" ht="12" thickBot="1" x14ac:dyDescent="0.25">
      <c r="B124" s="60" t="s">
        <v>103</v>
      </c>
      <c r="C124" s="61" t="s">
        <v>102</v>
      </c>
      <c r="D124" s="62" t="s">
        <v>44</v>
      </c>
      <c r="E124" s="65">
        <v>42</v>
      </c>
      <c r="F124" s="61"/>
      <c r="G124" s="61">
        <v>12</v>
      </c>
      <c r="H124" s="61"/>
      <c r="I124" s="61"/>
      <c r="J124" s="61"/>
      <c r="K124" s="61">
        <v>16</v>
      </c>
      <c r="L124" s="61"/>
      <c r="M124" s="61"/>
      <c r="N124" s="61">
        <v>10</v>
      </c>
      <c r="O124" s="64">
        <f>SUM(E124:N124)</f>
        <v>80</v>
      </c>
      <c r="P124" s="65">
        <v>6</v>
      </c>
      <c r="Q124" s="61"/>
      <c r="R124" s="61">
        <v>3</v>
      </c>
      <c r="S124" s="61">
        <v>6</v>
      </c>
      <c r="T124" s="62">
        <v>15</v>
      </c>
      <c r="U124" s="63"/>
      <c r="V124" s="61">
        <v>12</v>
      </c>
      <c r="W124" s="61">
        <v>5</v>
      </c>
      <c r="X124" s="61"/>
      <c r="Y124" s="61">
        <v>3</v>
      </c>
      <c r="Z124" s="61"/>
      <c r="AA124" s="61"/>
      <c r="AB124" s="61"/>
      <c r="AC124" s="61"/>
      <c r="AD124" s="64">
        <v>20</v>
      </c>
      <c r="AE124" s="66">
        <f>SUM(O124+T124+AD124)</f>
        <v>115</v>
      </c>
    </row>
    <row r="125" spans="2:37" ht="12" thickBot="1" x14ac:dyDescent="0.25">
      <c r="B125" s="67"/>
      <c r="C125" s="9"/>
      <c r="D125" s="9"/>
      <c r="E125" s="33"/>
      <c r="F125" s="9"/>
      <c r="G125" s="9"/>
      <c r="H125" s="9"/>
      <c r="I125" s="9"/>
      <c r="J125" s="9"/>
      <c r="K125" s="9"/>
      <c r="L125" s="9"/>
      <c r="M125" s="9"/>
      <c r="N125" s="9"/>
      <c r="O125" s="110"/>
      <c r="P125" s="33"/>
      <c r="Q125" s="9"/>
      <c r="R125" s="9"/>
      <c r="S125" s="9"/>
      <c r="T125" s="34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35"/>
    </row>
    <row r="126" spans="2:37" x14ac:dyDescent="0.2">
      <c r="B126" s="47" t="s">
        <v>104</v>
      </c>
      <c r="C126" s="48" t="s">
        <v>105</v>
      </c>
      <c r="D126" s="72" t="s">
        <v>31</v>
      </c>
      <c r="E126" s="51">
        <v>24</v>
      </c>
      <c r="F126" s="48"/>
      <c r="G126" s="48">
        <v>12</v>
      </c>
      <c r="H126" s="48"/>
      <c r="I126" s="48"/>
      <c r="J126" s="48">
        <v>84</v>
      </c>
      <c r="K126" s="48">
        <v>8</v>
      </c>
      <c r="L126" s="48"/>
      <c r="M126" s="48"/>
      <c r="N126" s="48"/>
      <c r="O126" s="72">
        <f t="shared" ref="O126:O134" si="0">SUM(E126:N126)</f>
        <v>128</v>
      </c>
      <c r="P126" s="51"/>
      <c r="Q126" s="48"/>
      <c r="R126" s="48"/>
      <c r="S126" s="48"/>
      <c r="T126" s="49"/>
      <c r="U126" s="50"/>
      <c r="V126" s="48"/>
      <c r="W126" s="48"/>
      <c r="X126" s="48"/>
      <c r="Y126" s="48"/>
      <c r="Z126" s="48"/>
      <c r="AA126" s="48"/>
      <c r="AB126" s="48"/>
      <c r="AC126" s="48"/>
      <c r="AD126" s="72"/>
      <c r="AE126" s="52">
        <f t="shared" ref="AE126:AE134" si="1">SUM(O126+T126+AD126)</f>
        <v>128</v>
      </c>
    </row>
    <row r="127" spans="2:37" x14ac:dyDescent="0.2">
      <c r="B127" s="111" t="s">
        <v>106</v>
      </c>
      <c r="C127" s="102" t="s">
        <v>102</v>
      </c>
      <c r="D127" s="99" t="s">
        <v>31</v>
      </c>
      <c r="E127" s="101">
        <v>36</v>
      </c>
      <c r="F127" s="102"/>
      <c r="G127" s="102">
        <v>48</v>
      </c>
      <c r="H127" s="102"/>
      <c r="I127" s="102"/>
      <c r="J127" s="102">
        <v>12</v>
      </c>
      <c r="K127" s="102">
        <v>13</v>
      </c>
      <c r="L127" s="102"/>
      <c r="M127" s="102"/>
      <c r="N127" s="102"/>
      <c r="O127" s="99">
        <f t="shared" si="0"/>
        <v>109</v>
      </c>
      <c r="P127" s="101">
        <v>6</v>
      </c>
      <c r="Q127" s="102"/>
      <c r="R127" s="102">
        <v>3</v>
      </c>
      <c r="S127" s="102"/>
      <c r="T127" s="103">
        <v>9</v>
      </c>
      <c r="U127" s="112"/>
      <c r="V127" s="102"/>
      <c r="W127" s="102"/>
      <c r="X127" s="102"/>
      <c r="Y127" s="102"/>
      <c r="Z127" s="102"/>
      <c r="AA127" s="102"/>
      <c r="AB127" s="102"/>
      <c r="AC127" s="102"/>
      <c r="AD127" s="99"/>
      <c r="AE127" s="104">
        <f t="shared" si="1"/>
        <v>118</v>
      </c>
    </row>
    <row r="128" spans="2:37" x14ac:dyDescent="0.2">
      <c r="B128" s="53" t="s">
        <v>107</v>
      </c>
      <c r="C128" s="54" t="s">
        <v>105</v>
      </c>
      <c r="D128" s="57" t="s">
        <v>31</v>
      </c>
      <c r="E128" s="58">
        <v>36</v>
      </c>
      <c r="F128" s="54"/>
      <c r="G128" s="54">
        <v>14</v>
      </c>
      <c r="H128" s="54"/>
      <c r="I128" s="54"/>
      <c r="J128" s="54">
        <v>18</v>
      </c>
      <c r="K128" s="54">
        <v>10</v>
      </c>
      <c r="L128" s="54"/>
      <c r="M128" s="54"/>
      <c r="N128" s="54"/>
      <c r="O128" s="57">
        <f t="shared" si="0"/>
        <v>78</v>
      </c>
      <c r="P128" s="58"/>
      <c r="Q128" s="54"/>
      <c r="R128" s="54"/>
      <c r="S128" s="54"/>
      <c r="T128" s="55"/>
      <c r="U128" s="56"/>
      <c r="V128" s="54">
        <v>12</v>
      </c>
      <c r="W128" s="54"/>
      <c r="X128" s="54"/>
      <c r="Y128" s="54">
        <v>3</v>
      </c>
      <c r="Z128" s="54"/>
      <c r="AA128" s="54"/>
      <c r="AB128" s="54"/>
      <c r="AC128" s="54"/>
      <c r="AD128" s="57">
        <v>15</v>
      </c>
      <c r="AE128" s="59">
        <f t="shared" si="1"/>
        <v>93</v>
      </c>
    </row>
    <row r="129" spans="2:31" x14ac:dyDescent="0.2">
      <c r="B129" s="111" t="s">
        <v>108</v>
      </c>
      <c r="C129" s="102" t="s">
        <v>105</v>
      </c>
      <c r="D129" s="99" t="s">
        <v>31</v>
      </c>
      <c r="E129" s="101">
        <v>36</v>
      </c>
      <c r="F129" s="102"/>
      <c r="G129" s="102">
        <v>16</v>
      </c>
      <c r="H129" s="102"/>
      <c r="I129" s="102"/>
      <c r="J129" s="102">
        <v>3</v>
      </c>
      <c r="K129" s="102">
        <v>10</v>
      </c>
      <c r="L129" s="102"/>
      <c r="M129" s="102"/>
      <c r="N129" s="102"/>
      <c r="O129" s="99">
        <f t="shared" si="0"/>
        <v>65</v>
      </c>
      <c r="P129" s="101">
        <v>6</v>
      </c>
      <c r="Q129" s="102"/>
      <c r="R129" s="102">
        <v>6</v>
      </c>
      <c r="S129" s="102"/>
      <c r="T129" s="103">
        <v>12</v>
      </c>
      <c r="U129" s="112"/>
      <c r="V129" s="102">
        <v>12</v>
      </c>
      <c r="W129" s="102"/>
      <c r="X129" s="102"/>
      <c r="Y129" s="102">
        <v>4</v>
      </c>
      <c r="Z129" s="102"/>
      <c r="AA129" s="102"/>
      <c r="AB129" s="102"/>
      <c r="AC129" s="102"/>
      <c r="AD129" s="99">
        <v>16</v>
      </c>
      <c r="AE129" s="104">
        <f t="shared" si="1"/>
        <v>93</v>
      </c>
    </row>
    <row r="130" spans="2:31" x14ac:dyDescent="0.2">
      <c r="B130" s="111" t="s">
        <v>109</v>
      </c>
      <c r="C130" s="102" t="s">
        <v>105</v>
      </c>
      <c r="D130" s="99" t="s">
        <v>31</v>
      </c>
      <c r="E130" s="58">
        <v>66</v>
      </c>
      <c r="F130" s="54"/>
      <c r="G130" s="54"/>
      <c r="H130" s="54"/>
      <c r="I130" s="54"/>
      <c r="J130" s="54">
        <v>3</v>
      </c>
      <c r="K130" s="54">
        <v>6</v>
      </c>
      <c r="L130" s="54"/>
      <c r="M130" s="54"/>
      <c r="N130" s="54"/>
      <c r="O130" s="99">
        <f t="shared" si="0"/>
        <v>75</v>
      </c>
      <c r="P130" s="101"/>
      <c r="Q130" s="102"/>
      <c r="R130" s="102"/>
      <c r="S130" s="102"/>
      <c r="T130" s="103"/>
      <c r="U130" s="112"/>
      <c r="V130" s="102">
        <v>12</v>
      </c>
      <c r="W130" s="102"/>
      <c r="X130" s="102"/>
      <c r="Y130" s="102">
        <v>1</v>
      </c>
      <c r="Z130" s="102"/>
      <c r="AA130" s="102"/>
      <c r="AB130" s="102"/>
      <c r="AC130" s="102"/>
      <c r="AD130" s="99">
        <v>13</v>
      </c>
      <c r="AE130" s="59">
        <f t="shared" si="1"/>
        <v>88</v>
      </c>
    </row>
    <row r="131" spans="2:31" x14ac:dyDescent="0.2">
      <c r="B131" s="53" t="s">
        <v>110</v>
      </c>
      <c r="C131" s="54" t="s">
        <v>102</v>
      </c>
      <c r="D131" s="57" t="s">
        <v>31</v>
      </c>
      <c r="E131" s="58">
        <v>36</v>
      </c>
      <c r="F131" s="54"/>
      <c r="G131" s="54">
        <v>22</v>
      </c>
      <c r="H131" s="54"/>
      <c r="I131" s="54"/>
      <c r="J131" s="54"/>
      <c r="K131" s="54">
        <v>2</v>
      </c>
      <c r="L131" s="54">
        <v>3</v>
      </c>
      <c r="M131" s="54"/>
      <c r="N131" s="54"/>
      <c r="O131" s="57">
        <f>SUM(E131:N131)</f>
        <v>63</v>
      </c>
      <c r="P131" s="58"/>
      <c r="Q131" s="54"/>
      <c r="R131" s="54"/>
      <c r="S131" s="54"/>
      <c r="T131" s="55"/>
      <c r="U131" s="56"/>
      <c r="V131" s="54">
        <v>12</v>
      </c>
      <c r="W131" s="54"/>
      <c r="X131" s="54"/>
      <c r="Y131" s="54">
        <v>4</v>
      </c>
      <c r="Z131" s="54"/>
      <c r="AA131" s="54"/>
      <c r="AB131" s="54"/>
      <c r="AC131" s="54"/>
      <c r="AD131" s="57">
        <v>16</v>
      </c>
      <c r="AE131" s="59">
        <f>SUM(O131+T131+AD131)</f>
        <v>79</v>
      </c>
    </row>
    <row r="132" spans="2:31" x14ac:dyDescent="0.2">
      <c r="B132" s="53" t="s">
        <v>111</v>
      </c>
      <c r="C132" s="54" t="s">
        <v>105</v>
      </c>
      <c r="D132" s="57" t="s">
        <v>31</v>
      </c>
      <c r="E132" s="58">
        <v>36</v>
      </c>
      <c r="F132" s="54"/>
      <c r="G132" s="54">
        <v>20</v>
      </c>
      <c r="H132" s="54"/>
      <c r="I132" s="54"/>
      <c r="J132" s="54"/>
      <c r="K132" s="54">
        <v>10</v>
      </c>
      <c r="L132" s="54"/>
      <c r="M132" s="54"/>
      <c r="N132" s="54"/>
      <c r="O132" s="57">
        <f>SUM(E132:N132)</f>
        <v>66</v>
      </c>
      <c r="P132" s="58"/>
      <c r="Q132" s="54"/>
      <c r="R132" s="54">
        <v>6</v>
      </c>
      <c r="S132" s="54"/>
      <c r="T132" s="55">
        <v>6</v>
      </c>
      <c r="U132" s="56"/>
      <c r="V132" s="54"/>
      <c r="W132" s="54">
        <v>5</v>
      </c>
      <c r="X132" s="54"/>
      <c r="Y132" s="54">
        <v>2</v>
      </c>
      <c r="Z132" s="54"/>
      <c r="AA132" s="54"/>
      <c r="AB132" s="54"/>
      <c r="AC132" s="54"/>
      <c r="AD132" s="57">
        <v>7</v>
      </c>
      <c r="AE132" s="59">
        <f>SUM(O132+T132+AD132)</f>
        <v>79</v>
      </c>
    </row>
    <row r="133" spans="2:31" x14ac:dyDescent="0.2">
      <c r="B133" s="53" t="s">
        <v>112</v>
      </c>
      <c r="C133" s="54" t="s">
        <v>105</v>
      </c>
      <c r="D133" s="57" t="s">
        <v>31</v>
      </c>
      <c r="E133" s="58">
        <v>6</v>
      </c>
      <c r="F133" s="54"/>
      <c r="G133" s="54">
        <v>18</v>
      </c>
      <c r="H133" s="54"/>
      <c r="I133" s="54"/>
      <c r="J133" s="54">
        <v>39</v>
      </c>
      <c r="K133" s="54">
        <v>2</v>
      </c>
      <c r="L133" s="54"/>
      <c r="M133" s="54"/>
      <c r="N133" s="54"/>
      <c r="O133" s="57">
        <f>SUM(E133:N133)</f>
        <v>65</v>
      </c>
      <c r="P133" s="58">
        <v>6</v>
      </c>
      <c r="Q133" s="54"/>
      <c r="R133" s="54"/>
      <c r="S133" s="54"/>
      <c r="T133" s="55">
        <v>6</v>
      </c>
      <c r="U133" s="56"/>
      <c r="V133" s="54">
        <v>12</v>
      </c>
      <c r="W133" s="54"/>
      <c r="X133" s="54"/>
      <c r="Y133" s="54"/>
      <c r="Z133" s="54"/>
      <c r="AA133" s="54"/>
      <c r="AB133" s="54"/>
      <c r="AC133" s="54"/>
      <c r="AD133" s="57">
        <v>12</v>
      </c>
      <c r="AE133" s="59">
        <f>SUM(O133+T133+AD133)</f>
        <v>83</v>
      </c>
    </row>
    <row r="134" spans="2:31" ht="12" thickBot="1" x14ac:dyDescent="0.25">
      <c r="B134" s="60" t="s">
        <v>113</v>
      </c>
      <c r="C134" s="61" t="s">
        <v>105</v>
      </c>
      <c r="D134" s="64" t="s">
        <v>31</v>
      </c>
      <c r="E134" s="65">
        <v>30</v>
      </c>
      <c r="F134" s="61"/>
      <c r="G134" s="61">
        <v>18</v>
      </c>
      <c r="H134" s="61"/>
      <c r="I134" s="61"/>
      <c r="J134" s="61"/>
      <c r="K134" s="61">
        <v>2</v>
      </c>
      <c r="L134" s="61"/>
      <c r="M134" s="61"/>
      <c r="N134" s="61"/>
      <c r="O134" s="64">
        <f t="shared" si="0"/>
        <v>50</v>
      </c>
      <c r="P134" s="65"/>
      <c r="Q134" s="61"/>
      <c r="R134" s="61"/>
      <c r="S134" s="61"/>
      <c r="T134" s="62"/>
      <c r="U134" s="63"/>
      <c r="V134" s="61"/>
      <c r="W134" s="61"/>
      <c r="X134" s="61"/>
      <c r="Y134" s="61"/>
      <c r="Z134" s="61"/>
      <c r="AA134" s="61"/>
      <c r="AB134" s="61"/>
      <c r="AC134" s="61"/>
      <c r="AD134" s="64"/>
      <c r="AE134" s="66">
        <f t="shared" si="1"/>
        <v>50</v>
      </c>
    </row>
    <row r="135" spans="2:31" ht="12" thickBot="1" x14ac:dyDescent="0.25">
      <c r="B135" s="67"/>
      <c r="C135" s="9"/>
      <c r="D135" s="9"/>
      <c r="E135" s="33"/>
      <c r="F135" s="9"/>
      <c r="G135" s="9"/>
      <c r="H135" s="9"/>
      <c r="I135" s="9"/>
      <c r="J135" s="9"/>
      <c r="K135" s="9"/>
      <c r="L135" s="9"/>
      <c r="M135" s="9"/>
      <c r="N135" s="9"/>
      <c r="O135" s="110"/>
      <c r="P135" s="33"/>
      <c r="Q135" s="9"/>
      <c r="R135" s="9"/>
      <c r="S135" s="9"/>
      <c r="T135" s="34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35"/>
    </row>
    <row r="136" spans="2:31" x14ac:dyDescent="0.2">
      <c r="B136" s="47" t="s">
        <v>114</v>
      </c>
      <c r="C136" s="50" t="s">
        <v>105</v>
      </c>
      <c r="D136" s="49" t="s">
        <v>52</v>
      </c>
      <c r="E136" s="51">
        <v>72</v>
      </c>
      <c r="F136" s="48"/>
      <c r="G136" s="48">
        <v>12</v>
      </c>
      <c r="H136" s="48"/>
      <c r="I136" s="48"/>
      <c r="J136" s="48"/>
      <c r="K136" s="48">
        <v>25</v>
      </c>
      <c r="L136" s="48">
        <v>2</v>
      </c>
      <c r="M136" s="48"/>
      <c r="N136" s="48">
        <v>10</v>
      </c>
      <c r="O136" s="49">
        <f>SUM(E136:N136)</f>
        <v>121</v>
      </c>
      <c r="P136" s="50"/>
      <c r="Q136" s="48"/>
      <c r="R136" s="48"/>
      <c r="S136" s="48"/>
      <c r="T136" s="72"/>
      <c r="U136" s="51"/>
      <c r="V136" s="48"/>
      <c r="W136" s="48"/>
      <c r="X136" s="48"/>
      <c r="Y136" s="48"/>
      <c r="Z136" s="48"/>
      <c r="AA136" s="48"/>
      <c r="AB136" s="48"/>
      <c r="AC136" s="48"/>
      <c r="AD136" s="72">
        <v>1</v>
      </c>
      <c r="AE136" s="52">
        <f>SUM(O136+T136+AD136)</f>
        <v>122</v>
      </c>
    </row>
    <row r="137" spans="2:31" ht="12" thickBot="1" x14ac:dyDescent="0.25">
      <c r="B137" s="68" t="s">
        <v>115</v>
      </c>
      <c r="C137" s="74"/>
      <c r="D137" s="41"/>
      <c r="E137" s="39">
        <v>6</v>
      </c>
      <c r="F137" s="74"/>
      <c r="G137" s="40">
        <v>18</v>
      </c>
      <c r="H137" s="74"/>
      <c r="I137" s="40"/>
      <c r="J137" s="74"/>
      <c r="K137" s="40">
        <v>2</v>
      </c>
      <c r="L137" s="74"/>
      <c r="M137" s="40"/>
      <c r="N137" s="74"/>
      <c r="O137" s="62">
        <f>SUM(E137:N137)</f>
        <v>26</v>
      </c>
      <c r="P137" s="40">
        <v>6</v>
      </c>
      <c r="Q137" s="74"/>
      <c r="R137" s="40">
        <v>3</v>
      </c>
      <c r="S137" s="74"/>
      <c r="T137" s="40">
        <f>SUM(P137:S137)</f>
        <v>9</v>
      </c>
      <c r="U137" s="39"/>
      <c r="V137" s="74"/>
      <c r="W137" s="40"/>
      <c r="X137" s="74"/>
      <c r="Y137" s="40">
        <v>5</v>
      </c>
      <c r="Z137" s="74">
        <v>5</v>
      </c>
      <c r="AA137" s="40"/>
      <c r="AB137" s="74"/>
      <c r="AC137" s="40"/>
      <c r="AD137" s="88">
        <f>SUM(U137:AC137)</f>
        <v>10</v>
      </c>
      <c r="AE137" s="66">
        <f>SUM(O137+T137+AD137)</f>
        <v>45</v>
      </c>
    </row>
    <row r="138" spans="2:31" ht="12" thickBot="1" x14ac:dyDescent="0.25">
      <c r="B138" s="67"/>
      <c r="C138" s="9"/>
      <c r="D138" s="34"/>
      <c r="E138" s="33"/>
      <c r="F138" s="9"/>
      <c r="G138" s="9"/>
      <c r="H138" s="9"/>
      <c r="I138" s="9"/>
      <c r="J138" s="9"/>
      <c r="K138" s="9"/>
      <c r="L138" s="9"/>
      <c r="M138" s="9"/>
      <c r="N138" s="9"/>
      <c r="O138" s="44"/>
      <c r="P138" s="9"/>
      <c r="Q138" s="9"/>
      <c r="R138" s="9"/>
      <c r="S138" s="9"/>
      <c r="T138" s="9"/>
      <c r="U138" s="33"/>
      <c r="V138" s="9"/>
      <c r="W138" s="9"/>
      <c r="X138" s="9"/>
      <c r="Y138" s="9"/>
      <c r="Z138" s="9"/>
      <c r="AA138" s="9"/>
      <c r="AB138" s="9"/>
      <c r="AC138" s="9"/>
      <c r="AD138" s="9"/>
      <c r="AE138" s="35"/>
    </row>
    <row r="139" spans="2:31" x14ac:dyDescent="0.2">
      <c r="B139" s="47" t="s">
        <v>116</v>
      </c>
      <c r="C139" s="48" t="s">
        <v>105</v>
      </c>
      <c r="D139" s="49" t="s">
        <v>35</v>
      </c>
      <c r="E139" s="51">
        <v>18</v>
      </c>
      <c r="F139" s="48"/>
      <c r="G139" s="48">
        <v>32</v>
      </c>
      <c r="H139" s="48"/>
      <c r="I139" s="48"/>
      <c r="J139" s="48"/>
      <c r="K139" s="48">
        <v>4</v>
      </c>
      <c r="L139" s="48"/>
      <c r="M139" s="48"/>
      <c r="N139" s="48"/>
      <c r="O139" s="49">
        <f>SUM(E139:N139)</f>
        <v>54</v>
      </c>
      <c r="P139" s="51">
        <v>6</v>
      </c>
      <c r="Q139" s="48"/>
      <c r="R139" s="48">
        <v>3</v>
      </c>
      <c r="S139" s="48"/>
      <c r="T139" s="49">
        <v>9</v>
      </c>
      <c r="U139" s="51"/>
      <c r="V139" s="48">
        <v>12</v>
      </c>
      <c r="W139" s="48"/>
      <c r="X139" s="48"/>
      <c r="Y139" s="48">
        <v>1</v>
      </c>
      <c r="Z139" s="48"/>
      <c r="AA139" s="48"/>
      <c r="AB139" s="48"/>
      <c r="AC139" s="48"/>
      <c r="AD139" s="72">
        <v>13</v>
      </c>
      <c r="AE139" s="52">
        <f>SUM(O139+T139+AD139)</f>
        <v>76</v>
      </c>
    </row>
    <row r="140" spans="2:31" ht="12" thickBot="1" x14ac:dyDescent="0.25">
      <c r="B140" s="60" t="s">
        <v>117</v>
      </c>
      <c r="C140" s="61" t="s">
        <v>105</v>
      </c>
      <c r="D140" s="62" t="s">
        <v>35</v>
      </c>
      <c r="E140" s="65">
        <v>30</v>
      </c>
      <c r="F140" s="61"/>
      <c r="G140" s="61">
        <v>28</v>
      </c>
      <c r="H140" s="61"/>
      <c r="I140" s="61"/>
      <c r="J140" s="61"/>
      <c r="K140" s="61">
        <v>10</v>
      </c>
      <c r="L140" s="61"/>
      <c r="M140" s="61"/>
      <c r="N140" s="61"/>
      <c r="O140" s="62">
        <f>SUM(E140:N140)</f>
        <v>68</v>
      </c>
      <c r="P140" s="65"/>
      <c r="Q140" s="61"/>
      <c r="R140" s="61"/>
      <c r="S140" s="61"/>
      <c r="T140" s="62"/>
      <c r="U140" s="65"/>
      <c r="V140" s="61"/>
      <c r="W140" s="61">
        <v>5</v>
      </c>
      <c r="X140" s="61"/>
      <c r="Y140" s="61">
        <v>1</v>
      </c>
      <c r="Z140" s="61"/>
      <c r="AA140" s="61"/>
      <c r="AB140" s="61"/>
      <c r="AC140" s="61"/>
      <c r="AD140" s="64">
        <f>SUM(U140:AC140)</f>
        <v>6</v>
      </c>
      <c r="AE140" s="66">
        <f>SUM(O140+T140+AD140)</f>
        <v>74</v>
      </c>
    </row>
    <row r="141" spans="2:31" x14ac:dyDescent="0.2">
      <c r="B141" s="76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37"/>
    </row>
    <row r="142" spans="2:31" ht="12" thickBot="1" x14ac:dyDescent="0.25"/>
    <row r="143" spans="2:31" ht="12" thickBot="1" x14ac:dyDescent="0.25">
      <c r="D143" s="9"/>
      <c r="E143" s="10" t="s">
        <v>4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2"/>
      <c r="P143" s="10" t="s">
        <v>5</v>
      </c>
      <c r="Q143" s="11"/>
      <c r="R143" s="11"/>
      <c r="S143" s="11"/>
      <c r="T143" s="12"/>
      <c r="U143" s="10" t="s">
        <v>6</v>
      </c>
      <c r="V143" s="11"/>
      <c r="W143" s="11"/>
      <c r="X143" s="11"/>
      <c r="Y143" s="11"/>
      <c r="Z143" s="11"/>
      <c r="AA143" s="11"/>
      <c r="AB143" s="11"/>
      <c r="AC143" s="11"/>
      <c r="AD143" s="12"/>
      <c r="AE143" s="13" t="s">
        <v>7</v>
      </c>
    </row>
    <row r="144" spans="2:31" ht="34.5" thickBot="1" x14ac:dyDescent="0.25">
      <c r="B144" s="14" t="s">
        <v>8</v>
      </c>
      <c r="C144" s="15" t="s">
        <v>9</v>
      </c>
      <c r="D144" s="16" t="s">
        <v>10</v>
      </c>
      <c r="E144" s="17" t="s">
        <v>11</v>
      </c>
      <c r="F144" s="18" t="s">
        <v>12</v>
      </c>
      <c r="G144" s="18" t="s">
        <v>13</v>
      </c>
      <c r="H144" s="18" t="s">
        <v>14</v>
      </c>
      <c r="I144" s="18" t="s">
        <v>15</v>
      </c>
      <c r="J144" s="18" t="s">
        <v>16</v>
      </c>
      <c r="K144" s="18" t="s">
        <v>17</v>
      </c>
      <c r="L144" s="18" t="s">
        <v>18</v>
      </c>
      <c r="M144" s="18" t="s">
        <v>19</v>
      </c>
      <c r="N144" s="18" t="s">
        <v>20</v>
      </c>
      <c r="O144" s="19" t="s">
        <v>21</v>
      </c>
      <c r="P144" s="20" t="s">
        <v>11</v>
      </c>
      <c r="Q144" s="18" t="s">
        <v>13</v>
      </c>
      <c r="R144" s="18" t="s">
        <v>17</v>
      </c>
      <c r="S144" s="18" t="s">
        <v>20</v>
      </c>
      <c r="T144" s="21" t="s">
        <v>22</v>
      </c>
      <c r="U144" s="17" t="s">
        <v>11</v>
      </c>
      <c r="V144" s="18" t="s">
        <v>13</v>
      </c>
      <c r="W144" s="18" t="s">
        <v>17</v>
      </c>
      <c r="X144" s="18" t="s">
        <v>20</v>
      </c>
      <c r="Y144" s="18" t="s">
        <v>23</v>
      </c>
      <c r="Z144" s="18" t="s">
        <v>24</v>
      </c>
      <c r="AA144" s="18" t="s">
        <v>25</v>
      </c>
      <c r="AB144" s="18" t="s">
        <v>26</v>
      </c>
      <c r="AC144" s="18" t="s">
        <v>27</v>
      </c>
      <c r="AD144" s="19" t="s">
        <v>22</v>
      </c>
      <c r="AE144" s="22"/>
    </row>
    <row r="145" spans="2:31" s="76" customFormat="1" ht="12" thickBot="1" x14ac:dyDescent="0.25">
      <c r="C145" s="9"/>
      <c r="D145" s="9"/>
      <c r="E145" s="26"/>
      <c r="F145" s="27"/>
      <c r="G145" s="27"/>
      <c r="H145" s="27"/>
      <c r="I145" s="27"/>
      <c r="J145" s="27"/>
      <c r="K145" s="27"/>
      <c r="L145" s="27"/>
      <c r="M145" s="27"/>
      <c r="N145" s="27"/>
      <c r="O145" s="28"/>
      <c r="P145" s="9"/>
      <c r="Q145" s="9"/>
      <c r="R145" s="9"/>
      <c r="S145" s="9"/>
      <c r="T145" s="9"/>
      <c r="U145" s="26"/>
      <c r="V145" s="27"/>
      <c r="W145" s="27"/>
      <c r="X145" s="27"/>
      <c r="Y145" s="27"/>
      <c r="Z145" s="27"/>
      <c r="AA145" s="27"/>
      <c r="AB145" s="27"/>
      <c r="AC145" s="27"/>
      <c r="AD145" s="28"/>
      <c r="AE145" s="29"/>
    </row>
    <row r="146" spans="2:31" ht="12" thickBot="1" x14ac:dyDescent="0.25">
      <c r="B146" s="30" t="s">
        <v>118</v>
      </c>
      <c r="C146" s="31"/>
      <c r="D146" s="31"/>
      <c r="E146" s="33"/>
      <c r="F146" s="9"/>
      <c r="G146" s="9"/>
      <c r="H146" s="9"/>
      <c r="I146" s="9"/>
      <c r="J146" s="9"/>
      <c r="K146" s="9"/>
      <c r="L146" s="9"/>
      <c r="M146" s="9"/>
      <c r="N146" s="9"/>
      <c r="O146" s="34"/>
      <c r="P146" s="9"/>
      <c r="Q146" s="9"/>
      <c r="R146" s="9"/>
      <c r="S146" s="9"/>
      <c r="T146" s="9"/>
      <c r="U146" s="33"/>
      <c r="V146" s="9"/>
      <c r="W146" s="9"/>
      <c r="X146" s="9"/>
      <c r="Y146" s="9"/>
      <c r="Z146" s="9"/>
      <c r="AA146" s="9"/>
      <c r="AB146" s="9"/>
      <c r="AC146" s="9"/>
      <c r="AD146" s="34"/>
      <c r="AE146" s="35"/>
    </row>
    <row r="147" spans="2:31" ht="12" thickBot="1" x14ac:dyDescent="0.25">
      <c r="B147" s="67"/>
      <c r="C147" s="9"/>
      <c r="D147" s="9"/>
      <c r="E147" s="39"/>
      <c r="F147" s="40"/>
      <c r="G147" s="40"/>
      <c r="H147" s="40"/>
      <c r="I147" s="40"/>
      <c r="J147" s="40"/>
      <c r="K147" s="40"/>
      <c r="L147" s="40"/>
      <c r="M147" s="40"/>
      <c r="N147" s="40"/>
      <c r="O147" s="41"/>
      <c r="P147" s="9"/>
      <c r="Q147" s="9"/>
      <c r="R147" s="9"/>
      <c r="S147" s="9"/>
      <c r="T147" s="9"/>
      <c r="U147" s="39"/>
      <c r="V147" s="40"/>
      <c r="W147" s="40"/>
      <c r="X147" s="40"/>
      <c r="Y147" s="40"/>
      <c r="Z147" s="40"/>
      <c r="AA147" s="40"/>
      <c r="AB147" s="40"/>
      <c r="AC147" s="40"/>
      <c r="AD147" s="41"/>
      <c r="AE147" s="66"/>
    </row>
    <row r="148" spans="2:31" x14ac:dyDescent="0.2">
      <c r="B148" s="47" t="s">
        <v>119</v>
      </c>
      <c r="C148" s="48" t="s">
        <v>120</v>
      </c>
      <c r="D148" s="72" t="s">
        <v>56</v>
      </c>
      <c r="E148" s="51">
        <v>120</v>
      </c>
      <c r="F148" s="48"/>
      <c r="G148" s="48">
        <v>14</v>
      </c>
      <c r="H148" s="48"/>
      <c r="I148" s="48"/>
      <c r="J148" s="48"/>
      <c r="K148" s="48">
        <v>22</v>
      </c>
      <c r="L148" s="48"/>
      <c r="M148" s="48"/>
      <c r="N148" s="48">
        <v>10</v>
      </c>
      <c r="O148" s="72">
        <f>SUM(E148:N148)</f>
        <v>166</v>
      </c>
      <c r="P148" s="51">
        <v>6</v>
      </c>
      <c r="Q148" s="48"/>
      <c r="R148" s="48"/>
      <c r="S148" s="48">
        <v>6</v>
      </c>
      <c r="T148" s="49">
        <v>12</v>
      </c>
      <c r="U148" s="50"/>
      <c r="V148" s="48">
        <v>12</v>
      </c>
      <c r="W148" s="48"/>
      <c r="X148" s="48"/>
      <c r="Y148" s="48"/>
      <c r="Z148" s="48"/>
      <c r="AA148" s="48"/>
      <c r="AB148" s="48"/>
      <c r="AC148" s="48">
        <v>1</v>
      </c>
      <c r="AD148" s="72">
        <v>13</v>
      </c>
      <c r="AE148" s="52">
        <f>SUM(O148+T148+AD148)</f>
        <v>191</v>
      </c>
    </row>
    <row r="149" spans="2:31" x14ac:dyDescent="0.2">
      <c r="B149" s="53" t="s">
        <v>121</v>
      </c>
      <c r="C149" s="54" t="s">
        <v>120</v>
      </c>
      <c r="D149" s="57" t="s">
        <v>56</v>
      </c>
      <c r="E149" s="58">
        <v>72</v>
      </c>
      <c r="F149" s="54"/>
      <c r="G149" s="54">
        <v>22</v>
      </c>
      <c r="H149" s="54"/>
      <c r="I149" s="54"/>
      <c r="J149" s="54"/>
      <c r="K149" s="54">
        <v>22</v>
      </c>
      <c r="L149" s="54"/>
      <c r="M149" s="54"/>
      <c r="N149" s="54">
        <v>10</v>
      </c>
      <c r="O149" s="57">
        <f>SUM(E149:N149)</f>
        <v>126</v>
      </c>
      <c r="P149" s="58">
        <v>6</v>
      </c>
      <c r="Q149" s="54"/>
      <c r="R149" s="54">
        <v>3</v>
      </c>
      <c r="S149" s="54"/>
      <c r="T149" s="55">
        <v>9</v>
      </c>
      <c r="U149" s="56"/>
      <c r="V149" s="54">
        <v>12</v>
      </c>
      <c r="W149" s="54"/>
      <c r="X149" s="54"/>
      <c r="Y149" s="54"/>
      <c r="Z149" s="54"/>
      <c r="AA149" s="54"/>
      <c r="AB149" s="54"/>
      <c r="AC149" s="54"/>
      <c r="AD149" s="57">
        <v>12</v>
      </c>
      <c r="AE149" s="59">
        <f>SUM(O149+T149+AD149)</f>
        <v>147</v>
      </c>
    </row>
    <row r="150" spans="2:31" x14ac:dyDescent="0.2">
      <c r="B150" s="111" t="s">
        <v>122</v>
      </c>
      <c r="C150" s="102" t="s">
        <v>120</v>
      </c>
      <c r="D150" s="99" t="s">
        <v>56</v>
      </c>
      <c r="E150" s="101">
        <v>72</v>
      </c>
      <c r="F150" s="102"/>
      <c r="G150" s="102">
        <v>40</v>
      </c>
      <c r="H150" s="102"/>
      <c r="I150" s="102"/>
      <c r="J150" s="102"/>
      <c r="K150" s="102">
        <v>16</v>
      </c>
      <c r="L150" s="102">
        <v>6</v>
      </c>
      <c r="M150" s="102"/>
      <c r="N150" s="102"/>
      <c r="O150" s="99">
        <f>SUM(E150:N150)</f>
        <v>134</v>
      </c>
      <c r="P150" s="101"/>
      <c r="Q150" s="102"/>
      <c r="R150" s="102">
        <v>3</v>
      </c>
      <c r="S150" s="102"/>
      <c r="T150" s="103">
        <v>6</v>
      </c>
      <c r="U150" s="112"/>
      <c r="V150" s="102"/>
      <c r="W150" s="102"/>
      <c r="X150" s="102"/>
      <c r="Y150" s="102"/>
      <c r="Z150" s="102"/>
      <c r="AA150" s="102"/>
      <c r="AB150" s="102"/>
      <c r="AC150" s="102"/>
      <c r="AD150" s="99"/>
      <c r="AE150" s="104">
        <f>SUM(O150+T150+AD150)</f>
        <v>140</v>
      </c>
    </row>
    <row r="151" spans="2:31" ht="12" thickBot="1" x14ac:dyDescent="0.25">
      <c r="B151" s="60" t="s">
        <v>123</v>
      </c>
      <c r="C151" s="61" t="s">
        <v>120</v>
      </c>
      <c r="D151" s="64" t="s">
        <v>56</v>
      </c>
      <c r="E151" s="65">
        <v>54</v>
      </c>
      <c r="F151" s="61"/>
      <c r="G151" s="61">
        <v>6</v>
      </c>
      <c r="H151" s="61"/>
      <c r="I151" s="61"/>
      <c r="J151" s="61"/>
      <c r="K151" s="61">
        <v>13</v>
      </c>
      <c r="L151" s="61"/>
      <c r="M151" s="61"/>
      <c r="N151" s="61"/>
      <c r="O151" s="64">
        <f>SUM(E151:N151)</f>
        <v>73</v>
      </c>
      <c r="P151" s="65">
        <v>6</v>
      </c>
      <c r="Q151" s="61">
        <v>4</v>
      </c>
      <c r="R151" s="61">
        <v>3</v>
      </c>
      <c r="S151" s="61"/>
      <c r="T151" s="62">
        <v>13</v>
      </c>
      <c r="U151" s="63"/>
      <c r="V151" s="61">
        <v>12</v>
      </c>
      <c r="W151" s="61"/>
      <c r="X151" s="61"/>
      <c r="Y151" s="61">
        <v>1</v>
      </c>
      <c r="Z151" s="61"/>
      <c r="AA151" s="61"/>
      <c r="AB151" s="61"/>
      <c r="AC151" s="61"/>
      <c r="AD151" s="64">
        <v>13</v>
      </c>
      <c r="AE151" s="66">
        <f>SUM(O151+T151+AD151)</f>
        <v>99</v>
      </c>
    </row>
    <row r="152" spans="2:31" ht="12" thickBot="1" x14ac:dyDescent="0.25">
      <c r="B152" s="67"/>
      <c r="C152" s="9"/>
      <c r="D152" s="9"/>
      <c r="E152" s="33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33"/>
      <c r="Q152" s="9"/>
      <c r="R152" s="9"/>
      <c r="S152" s="9"/>
      <c r="T152" s="34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35"/>
    </row>
    <row r="153" spans="2:31" ht="12" thickBot="1" x14ac:dyDescent="0.25">
      <c r="B153" s="30" t="s">
        <v>124</v>
      </c>
      <c r="C153" s="31"/>
      <c r="D153" s="31"/>
      <c r="E153" s="33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33"/>
      <c r="Q153" s="9"/>
      <c r="R153" s="9"/>
      <c r="S153" s="9"/>
      <c r="T153" s="34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35"/>
    </row>
    <row r="154" spans="2:31" ht="12" thickBot="1" x14ac:dyDescent="0.25">
      <c r="B154" s="67"/>
      <c r="C154" s="9"/>
      <c r="D154" s="9"/>
      <c r="E154" s="33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33"/>
      <c r="Q154" s="9"/>
      <c r="R154" s="9"/>
      <c r="S154" s="9"/>
      <c r="T154" s="34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35"/>
    </row>
    <row r="155" spans="2:31" x14ac:dyDescent="0.2">
      <c r="B155" s="47" t="s">
        <v>125</v>
      </c>
      <c r="C155" s="48" t="s">
        <v>126</v>
      </c>
      <c r="D155" s="72" t="s">
        <v>56</v>
      </c>
      <c r="E155" s="51">
        <v>126</v>
      </c>
      <c r="F155" s="48"/>
      <c r="G155" s="48">
        <v>16</v>
      </c>
      <c r="H155" s="48"/>
      <c r="I155" s="48"/>
      <c r="J155" s="48"/>
      <c r="K155" s="48">
        <v>13</v>
      </c>
      <c r="L155" s="48"/>
      <c r="M155" s="48"/>
      <c r="N155" s="48">
        <v>10</v>
      </c>
      <c r="O155" s="72">
        <f>SUM(E155:N155)</f>
        <v>165</v>
      </c>
      <c r="P155" s="51">
        <v>6</v>
      </c>
      <c r="Q155" s="48"/>
      <c r="R155" s="48">
        <v>3</v>
      </c>
      <c r="S155" s="48"/>
      <c r="T155" s="49">
        <f>SUM(P155:S155)</f>
        <v>9</v>
      </c>
      <c r="U155" s="50"/>
      <c r="V155" s="48">
        <v>12</v>
      </c>
      <c r="W155" s="48"/>
      <c r="X155" s="48"/>
      <c r="Y155" s="48"/>
      <c r="Z155" s="48"/>
      <c r="AA155" s="48"/>
      <c r="AB155" s="48"/>
      <c r="AC155" s="48">
        <v>1</v>
      </c>
      <c r="AD155" s="72">
        <v>13</v>
      </c>
      <c r="AE155" s="52">
        <f>SUM(O155+T155+AD155)</f>
        <v>187</v>
      </c>
    </row>
    <row r="156" spans="2:31" ht="12" thickBot="1" x14ac:dyDescent="0.25">
      <c r="B156" s="86" t="s">
        <v>127</v>
      </c>
      <c r="C156" s="74" t="s">
        <v>126</v>
      </c>
      <c r="D156" s="88" t="s">
        <v>56</v>
      </c>
      <c r="E156" s="93">
        <v>72</v>
      </c>
      <c r="F156" s="74"/>
      <c r="G156" s="74">
        <v>3</v>
      </c>
      <c r="H156" s="74"/>
      <c r="I156" s="74"/>
      <c r="J156" s="74"/>
      <c r="K156" s="74">
        <v>25</v>
      </c>
      <c r="L156" s="74"/>
      <c r="M156" s="74"/>
      <c r="N156" s="74">
        <v>10</v>
      </c>
      <c r="O156" s="64">
        <f>SUM(E156:N156)</f>
        <v>110</v>
      </c>
      <c r="P156" s="93"/>
      <c r="Q156" s="74"/>
      <c r="R156" s="74"/>
      <c r="S156" s="74"/>
      <c r="T156" s="89"/>
      <c r="U156" s="94"/>
      <c r="V156" s="74">
        <v>12</v>
      </c>
      <c r="W156" s="74"/>
      <c r="X156" s="74"/>
      <c r="Y156" s="74">
        <v>2</v>
      </c>
      <c r="Z156" s="74"/>
      <c r="AA156" s="74"/>
      <c r="AB156" s="74">
        <v>5</v>
      </c>
      <c r="AC156" s="74"/>
      <c r="AD156" s="88">
        <v>19</v>
      </c>
      <c r="AE156" s="95">
        <f>SUM(O156+T156+AD156)</f>
        <v>129</v>
      </c>
    </row>
    <row r="157" spans="2:31" ht="12" thickBot="1" x14ac:dyDescent="0.25">
      <c r="B157" s="67"/>
      <c r="C157" s="9"/>
      <c r="D157" s="9"/>
      <c r="E157" s="33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33"/>
      <c r="Q157" s="9"/>
      <c r="R157" s="9"/>
      <c r="S157" s="9"/>
      <c r="T157" s="34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35"/>
    </row>
    <row r="158" spans="2:31" ht="12" thickBot="1" x14ac:dyDescent="0.25">
      <c r="B158" s="113" t="s">
        <v>128</v>
      </c>
      <c r="C158" s="114"/>
      <c r="D158" s="114"/>
      <c r="E158" s="33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33"/>
      <c r="Q158" s="9"/>
      <c r="R158" s="9"/>
      <c r="S158" s="9"/>
      <c r="T158" s="34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35"/>
    </row>
    <row r="159" spans="2:31" ht="11.25" customHeight="1" thickBot="1" x14ac:dyDescent="0.25">
      <c r="B159" s="67"/>
      <c r="C159" s="9"/>
      <c r="D159" s="9"/>
      <c r="E159" s="33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33"/>
      <c r="Q159" s="9"/>
      <c r="R159" s="9"/>
      <c r="S159" s="9"/>
      <c r="T159" s="34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35"/>
    </row>
    <row r="160" spans="2:31" x14ac:dyDescent="0.2">
      <c r="B160" s="47" t="s">
        <v>129</v>
      </c>
      <c r="C160" s="48" t="s">
        <v>130</v>
      </c>
      <c r="D160" s="49" t="s">
        <v>37</v>
      </c>
      <c r="E160" s="51">
        <v>114</v>
      </c>
      <c r="F160" s="48"/>
      <c r="G160" s="48"/>
      <c r="H160" s="48"/>
      <c r="I160" s="48"/>
      <c r="J160" s="48"/>
      <c r="K160" s="48">
        <v>19</v>
      </c>
      <c r="L160" s="48"/>
      <c r="M160" s="48"/>
      <c r="N160" s="48">
        <v>10</v>
      </c>
      <c r="O160" s="49">
        <f>SUM(E160:N160)</f>
        <v>143</v>
      </c>
      <c r="P160" s="51">
        <v>6</v>
      </c>
      <c r="Q160" s="48"/>
      <c r="R160" s="48"/>
      <c r="S160" s="48"/>
      <c r="T160" s="49">
        <v>6</v>
      </c>
      <c r="U160" s="51"/>
      <c r="V160" s="48">
        <v>12</v>
      </c>
      <c r="W160" s="48"/>
      <c r="X160" s="48"/>
      <c r="Y160" s="48"/>
      <c r="Z160" s="48"/>
      <c r="AA160" s="48"/>
      <c r="AB160" s="48"/>
      <c r="AC160" s="48"/>
      <c r="AD160" s="49">
        <v>12</v>
      </c>
      <c r="AE160" s="52">
        <f>SUM(O160+T160+AD160)</f>
        <v>161</v>
      </c>
    </row>
    <row r="161" spans="2:31" x14ac:dyDescent="0.2">
      <c r="B161" s="53" t="s">
        <v>131</v>
      </c>
      <c r="C161" s="54" t="s">
        <v>130</v>
      </c>
      <c r="D161" s="55" t="s">
        <v>37</v>
      </c>
      <c r="E161" s="58">
        <v>30</v>
      </c>
      <c r="F161" s="54"/>
      <c r="G161" s="54"/>
      <c r="H161" s="54"/>
      <c r="I161" s="54"/>
      <c r="J161" s="54"/>
      <c r="K161" s="54">
        <v>10</v>
      </c>
      <c r="L161" s="54"/>
      <c r="M161" s="54"/>
      <c r="N161" s="54"/>
      <c r="O161" s="55">
        <f>SUM(E161:N161)</f>
        <v>40</v>
      </c>
      <c r="P161" s="58">
        <v>6</v>
      </c>
      <c r="Q161" s="54">
        <v>4</v>
      </c>
      <c r="R161" s="54"/>
      <c r="S161" s="54"/>
      <c r="T161" s="55">
        <v>10</v>
      </c>
      <c r="U161" s="58"/>
      <c r="V161" s="54">
        <v>12</v>
      </c>
      <c r="W161" s="54"/>
      <c r="X161" s="54"/>
      <c r="Y161" s="54"/>
      <c r="Z161" s="54"/>
      <c r="AA161" s="54"/>
      <c r="AB161" s="54"/>
      <c r="AC161" s="54"/>
      <c r="AD161" s="55">
        <v>12</v>
      </c>
      <c r="AE161" s="59">
        <f>SUM(O161+T161+AD161)</f>
        <v>62</v>
      </c>
    </row>
    <row r="162" spans="2:31" ht="12" thickBot="1" x14ac:dyDescent="0.25">
      <c r="B162" s="86" t="s">
        <v>132</v>
      </c>
      <c r="C162" s="74" t="s">
        <v>130</v>
      </c>
      <c r="D162" s="89" t="s">
        <v>37</v>
      </c>
      <c r="E162" s="93">
        <v>36</v>
      </c>
      <c r="F162" s="87"/>
      <c r="G162" s="87">
        <v>12</v>
      </c>
      <c r="H162" s="87"/>
      <c r="I162" s="87"/>
      <c r="J162" s="87"/>
      <c r="K162" s="87">
        <v>2</v>
      </c>
      <c r="L162" s="87"/>
      <c r="M162" s="87"/>
      <c r="N162" s="87"/>
      <c r="O162" s="89">
        <f>SUM(E162:N162)</f>
        <v>50</v>
      </c>
      <c r="P162" s="86"/>
      <c r="Q162" s="87"/>
      <c r="R162" s="87"/>
      <c r="S162" s="87"/>
      <c r="T162" s="115"/>
      <c r="U162" s="86"/>
      <c r="V162" s="74">
        <v>12</v>
      </c>
      <c r="W162" s="87"/>
      <c r="X162" s="87"/>
      <c r="Y162" s="87"/>
      <c r="Z162" s="87"/>
      <c r="AA162" s="87"/>
      <c r="AB162" s="87"/>
      <c r="AC162" s="87"/>
      <c r="AD162" s="89">
        <f>SUM(U162:AC162)</f>
        <v>12</v>
      </c>
      <c r="AE162" s="95">
        <f>SUM(O162+T162+AD162)</f>
        <v>62</v>
      </c>
    </row>
    <row r="163" spans="2:31" ht="12" thickBot="1" x14ac:dyDescent="0.25">
      <c r="B163" s="67"/>
      <c r="C163" s="9"/>
      <c r="D163" s="34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33"/>
      <c r="Q163" s="9"/>
      <c r="R163" s="9"/>
      <c r="S163" s="9"/>
      <c r="T163" s="34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35"/>
    </row>
    <row r="164" spans="2:31" ht="12" thickBot="1" x14ac:dyDescent="0.25">
      <c r="B164" s="30" t="s">
        <v>133</v>
      </c>
      <c r="C164" s="31"/>
      <c r="D164" s="32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33"/>
      <c r="Q164" s="9"/>
      <c r="R164" s="9"/>
      <c r="S164" s="9"/>
      <c r="T164" s="34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35"/>
    </row>
    <row r="165" spans="2:31" ht="12" thickBot="1" x14ac:dyDescent="0.25">
      <c r="B165" s="67"/>
      <c r="C165" s="9"/>
      <c r="D165" s="34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33"/>
      <c r="Q165" s="9"/>
      <c r="R165" s="9"/>
      <c r="S165" s="9"/>
      <c r="T165" s="34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35"/>
    </row>
    <row r="166" spans="2:31" x14ac:dyDescent="0.2">
      <c r="B166" s="47" t="s">
        <v>134</v>
      </c>
      <c r="C166" s="48" t="s">
        <v>135</v>
      </c>
      <c r="D166" s="72" t="s">
        <v>37</v>
      </c>
      <c r="E166" s="51">
        <v>102</v>
      </c>
      <c r="F166" s="48"/>
      <c r="G166" s="48">
        <v>14</v>
      </c>
      <c r="H166" s="48"/>
      <c r="I166" s="48"/>
      <c r="J166" s="48"/>
      <c r="K166" s="48">
        <v>46</v>
      </c>
      <c r="L166" s="48"/>
      <c r="M166" s="48"/>
      <c r="N166" s="48">
        <v>10</v>
      </c>
      <c r="O166" s="49">
        <f>SUM(E166:N166)</f>
        <v>172</v>
      </c>
      <c r="P166" s="50"/>
      <c r="Q166" s="48"/>
      <c r="R166" s="48"/>
      <c r="S166" s="48"/>
      <c r="T166" s="72"/>
      <c r="U166" s="51"/>
      <c r="V166" s="48"/>
      <c r="W166" s="48">
        <v>5</v>
      </c>
      <c r="X166" s="48"/>
      <c r="Y166" s="48"/>
      <c r="Z166" s="48"/>
      <c r="AA166" s="48"/>
      <c r="AB166" s="48"/>
      <c r="AC166" s="48"/>
      <c r="AD166" s="49">
        <v>5</v>
      </c>
      <c r="AE166" s="73">
        <f>SUM(O166+T166+AD166)</f>
        <v>177</v>
      </c>
    </row>
    <row r="167" spans="2:31" ht="12" thickBot="1" x14ac:dyDescent="0.25">
      <c r="B167" s="60" t="s">
        <v>136</v>
      </c>
      <c r="C167" s="61" t="s">
        <v>135</v>
      </c>
      <c r="D167" s="64" t="s">
        <v>37</v>
      </c>
      <c r="E167" s="65">
        <v>126</v>
      </c>
      <c r="F167" s="61"/>
      <c r="G167" s="61">
        <v>3</v>
      </c>
      <c r="H167" s="61"/>
      <c r="I167" s="61"/>
      <c r="J167" s="61"/>
      <c r="K167" s="61">
        <v>8</v>
      </c>
      <c r="L167" s="61"/>
      <c r="M167" s="61"/>
      <c r="N167" s="61">
        <v>10</v>
      </c>
      <c r="O167" s="62">
        <f>SUM(E167:N167)</f>
        <v>147</v>
      </c>
      <c r="P167" s="63"/>
      <c r="Q167" s="61"/>
      <c r="R167" s="61"/>
      <c r="S167" s="61"/>
      <c r="T167" s="64"/>
      <c r="U167" s="39"/>
      <c r="V167" s="61">
        <v>12</v>
      </c>
      <c r="W167" s="61"/>
      <c r="X167" s="61"/>
      <c r="Y167" s="61">
        <v>3</v>
      </c>
      <c r="Z167" s="61"/>
      <c r="AA167" s="61"/>
      <c r="AB167" s="61"/>
      <c r="AC167" s="61"/>
      <c r="AD167" s="62">
        <v>15</v>
      </c>
      <c r="AE167" s="75">
        <f>SUM(O167+T167+AD167)</f>
        <v>162</v>
      </c>
    </row>
    <row r="168" spans="2:31" s="76" customFormat="1" ht="12" thickBot="1" x14ac:dyDescent="0.25">
      <c r="B168" s="67"/>
      <c r="C168" s="9"/>
      <c r="D168" s="34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33"/>
      <c r="Q168" s="9"/>
      <c r="R168" s="9"/>
      <c r="S168" s="9"/>
      <c r="T168" s="34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35"/>
    </row>
    <row r="169" spans="2:31" ht="12" thickBot="1" x14ac:dyDescent="0.25">
      <c r="B169" s="14" t="s">
        <v>137</v>
      </c>
      <c r="C169" s="18" t="s">
        <v>135</v>
      </c>
      <c r="D169" s="19" t="s">
        <v>138</v>
      </c>
      <c r="E169" s="20">
        <v>114</v>
      </c>
      <c r="F169" s="18"/>
      <c r="G169" s="18">
        <v>12</v>
      </c>
      <c r="H169" s="18"/>
      <c r="I169" s="18"/>
      <c r="J169" s="18"/>
      <c r="K169" s="18">
        <v>8</v>
      </c>
      <c r="L169" s="18"/>
      <c r="M169" s="18"/>
      <c r="N169" s="18"/>
      <c r="O169" s="21">
        <f>SUM(E169:N169)</f>
        <v>134</v>
      </c>
      <c r="P169" s="17"/>
      <c r="Q169" s="18"/>
      <c r="R169" s="18"/>
      <c r="S169" s="18"/>
      <c r="T169" s="19"/>
      <c r="U169" s="20"/>
      <c r="V169" s="18">
        <v>12</v>
      </c>
      <c r="W169" s="18">
        <v>5</v>
      </c>
      <c r="X169" s="18"/>
      <c r="Y169" s="18"/>
      <c r="Z169" s="18"/>
      <c r="AA169" s="18"/>
      <c r="AB169" s="18"/>
      <c r="AC169" s="18">
        <v>3</v>
      </c>
      <c r="AD169" s="21">
        <v>20</v>
      </c>
      <c r="AE169" s="22">
        <f>SUM(O169+T169+AD169)</f>
        <v>154</v>
      </c>
    </row>
    <row r="170" spans="2:31" s="76" customFormat="1" ht="12" thickBot="1" x14ac:dyDescent="0.25">
      <c r="B170" s="67"/>
      <c r="C170" s="9"/>
      <c r="D170" s="9"/>
      <c r="E170" s="33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33"/>
      <c r="Q170" s="9"/>
      <c r="R170" s="9"/>
      <c r="S170" s="9"/>
      <c r="T170" s="34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35"/>
    </row>
    <row r="171" spans="2:31" ht="12" thickBot="1" x14ac:dyDescent="0.25">
      <c r="B171" s="30" t="s">
        <v>139</v>
      </c>
      <c r="C171" s="31"/>
      <c r="D171" s="31"/>
      <c r="E171" s="33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33"/>
      <c r="Q171" s="9"/>
      <c r="R171" s="9"/>
      <c r="S171" s="9"/>
      <c r="T171" s="34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35"/>
    </row>
    <row r="172" spans="2:31" ht="12" thickBot="1" x14ac:dyDescent="0.25">
      <c r="B172" s="67"/>
      <c r="C172" s="9"/>
      <c r="D172" s="9"/>
      <c r="E172" s="33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33"/>
      <c r="Q172" s="9"/>
      <c r="R172" s="9"/>
      <c r="S172" s="9"/>
      <c r="T172" s="34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35"/>
    </row>
    <row r="173" spans="2:31" x14ac:dyDescent="0.2">
      <c r="B173" s="116" t="s">
        <v>140</v>
      </c>
      <c r="C173" s="48" t="s">
        <v>141</v>
      </c>
      <c r="D173" s="72" t="s">
        <v>31</v>
      </c>
      <c r="E173" s="51">
        <v>84</v>
      </c>
      <c r="F173" s="48"/>
      <c r="G173" s="48">
        <v>30</v>
      </c>
      <c r="H173" s="48"/>
      <c r="I173" s="48"/>
      <c r="J173" s="48"/>
      <c r="K173" s="48">
        <v>22</v>
      </c>
      <c r="L173" s="48">
        <v>4</v>
      </c>
      <c r="M173" s="48"/>
      <c r="N173" s="48">
        <v>10</v>
      </c>
      <c r="O173" s="72">
        <f>SUM(E173:N173)</f>
        <v>150</v>
      </c>
      <c r="P173" s="51"/>
      <c r="Q173" s="48"/>
      <c r="R173" s="48"/>
      <c r="S173" s="48"/>
      <c r="T173" s="49"/>
      <c r="U173" s="50"/>
      <c r="V173" s="48"/>
      <c r="W173" s="48"/>
      <c r="X173" s="48"/>
      <c r="Y173" s="48"/>
      <c r="Z173" s="48"/>
      <c r="AA173" s="48"/>
      <c r="AB173" s="48"/>
      <c r="AC173" s="48">
        <v>2</v>
      </c>
      <c r="AD173" s="72">
        <v>2</v>
      </c>
      <c r="AE173" s="52">
        <f>SUM(O173+T173+AD173)</f>
        <v>152</v>
      </c>
    </row>
    <row r="174" spans="2:31" ht="12" thickBot="1" x14ac:dyDescent="0.25">
      <c r="B174" s="117" t="s">
        <v>142</v>
      </c>
      <c r="C174" s="61" t="s">
        <v>141</v>
      </c>
      <c r="D174" s="64" t="s">
        <v>31</v>
      </c>
      <c r="E174" s="65">
        <v>6</v>
      </c>
      <c r="F174" s="61"/>
      <c r="G174" s="61"/>
      <c r="H174" s="61"/>
      <c r="I174" s="61"/>
      <c r="J174" s="61"/>
      <c r="K174" s="61"/>
      <c r="L174" s="61"/>
      <c r="M174" s="61"/>
      <c r="N174" s="61"/>
      <c r="O174" s="64">
        <f>SUM(E174:N174)</f>
        <v>6</v>
      </c>
      <c r="P174" s="65">
        <v>6</v>
      </c>
      <c r="Q174" s="61"/>
      <c r="R174" s="61">
        <v>3</v>
      </c>
      <c r="S174" s="61"/>
      <c r="T174" s="62">
        <f>SUM(P174:S174)</f>
        <v>9</v>
      </c>
      <c r="U174" s="63"/>
      <c r="V174" s="61">
        <v>12</v>
      </c>
      <c r="W174" s="61"/>
      <c r="X174" s="61"/>
      <c r="Y174" s="61"/>
      <c r="Z174" s="61"/>
      <c r="AA174" s="61"/>
      <c r="AB174" s="61"/>
      <c r="AC174" s="61"/>
      <c r="AD174" s="64">
        <v>15</v>
      </c>
      <c r="AE174" s="66">
        <f>SUM(O174+T174+AD174)</f>
        <v>30</v>
      </c>
    </row>
    <row r="175" spans="2:31" ht="12" thickBot="1" x14ac:dyDescent="0.25">
      <c r="B175" s="118"/>
      <c r="C175" s="9"/>
      <c r="D175" s="9"/>
      <c r="E175" s="33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33"/>
      <c r="Q175" s="9"/>
      <c r="R175" s="9"/>
      <c r="S175" s="9"/>
      <c r="T175" s="34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35"/>
    </row>
    <row r="176" spans="2:31" ht="12" thickBot="1" x14ac:dyDescent="0.25">
      <c r="B176" s="14" t="s">
        <v>143</v>
      </c>
      <c r="C176" s="18" t="s">
        <v>141</v>
      </c>
      <c r="D176" s="21" t="s">
        <v>35</v>
      </c>
      <c r="E176" s="17">
        <v>72</v>
      </c>
      <c r="F176" s="18"/>
      <c r="G176" s="18">
        <v>48</v>
      </c>
      <c r="H176" s="18"/>
      <c r="I176" s="18"/>
      <c r="J176" s="18"/>
      <c r="K176" s="18">
        <v>31</v>
      </c>
      <c r="L176" s="18"/>
      <c r="M176" s="18"/>
      <c r="N176" s="18">
        <v>10</v>
      </c>
      <c r="O176" s="21">
        <f>SUM(E176:N176)</f>
        <v>161</v>
      </c>
      <c r="P176" s="17"/>
      <c r="Q176" s="18"/>
      <c r="R176" s="18"/>
      <c r="S176" s="18"/>
      <c r="T176" s="19"/>
      <c r="U176" s="20"/>
      <c r="V176" s="18">
        <v>12</v>
      </c>
      <c r="W176" s="18"/>
      <c r="X176" s="18"/>
      <c r="Y176" s="18"/>
      <c r="Z176" s="18"/>
      <c r="AA176" s="18"/>
      <c r="AB176" s="18"/>
      <c r="AC176" s="18"/>
      <c r="AD176" s="21">
        <v>12</v>
      </c>
      <c r="AE176" s="22">
        <f>SUM(O176+T176+AD176)</f>
        <v>173</v>
      </c>
    </row>
    <row r="177" spans="2:31" ht="12" thickBot="1" x14ac:dyDescent="0.25">
      <c r="B177" s="67"/>
      <c r="C177" s="9"/>
      <c r="D177" s="9"/>
      <c r="E177" s="33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33"/>
      <c r="Q177" s="9"/>
      <c r="R177" s="9"/>
      <c r="S177" s="9"/>
      <c r="T177" s="34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35"/>
    </row>
    <row r="178" spans="2:31" ht="12" thickBot="1" x14ac:dyDescent="0.25">
      <c r="B178" s="30" t="s">
        <v>144</v>
      </c>
      <c r="C178" s="31"/>
      <c r="D178" s="31"/>
      <c r="E178" s="33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33"/>
      <c r="Q178" s="9"/>
      <c r="R178" s="9"/>
      <c r="S178" s="9"/>
      <c r="T178" s="34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35"/>
    </row>
    <row r="179" spans="2:31" ht="12" thickBot="1" x14ac:dyDescent="0.25">
      <c r="B179" s="67"/>
      <c r="C179" s="9"/>
      <c r="D179" s="9"/>
      <c r="E179" s="33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33"/>
      <c r="Q179" s="9"/>
      <c r="R179" s="9"/>
      <c r="S179" s="9"/>
      <c r="T179" s="34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35"/>
    </row>
    <row r="180" spans="2:31" ht="12" thickBot="1" x14ac:dyDescent="0.25">
      <c r="B180" s="14" t="s">
        <v>145</v>
      </c>
      <c r="C180" s="18" t="s">
        <v>146</v>
      </c>
      <c r="D180" s="19" t="s">
        <v>56</v>
      </c>
      <c r="E180" s="17">
        <v>78</v>
      </c>
      <c r="F180" s="18"/>
      <c r="G180" s="18">
        <v>6</v>
      </c>
      <c r="H180" s="18"/>
      <c r="I180" s="18"/>
      <c r="J180" s="18"/>
      <c r="K180" s="18"/>
      <c r="L180" s="18"/>
      <c r="M180" s="18"/>
      <c r="N180" s="18"/>
      <c r="O180" s="19">
        <f>SUM(E180:N180)</f>
        <v>84</v>
      </c>
      <c r="P180" s="20"/>
      <c r="Q180" s="18">
        <v>4</v>
      </c>
      <c r="R180" s="18"/>
      <c r="S180" s="18"/>
      <c r="T180" s="21">
        <f>SUM(P180:S180)</f>
        <v>4</v>
      </c>
      <c r="U180" s="17"/>
      <c r="V180" s="18">
        <v>12</v>
      </c>
      <c r="W180" s="18"/>
      <c r="X180" s="18"/>
      <c r="Y180" s="18"/>
      <c r="Z180" s="18"/>
      <c r="AA180" s="18"/>
      <c r="AB180" s="18"/>
      <c r="AC180" s="18"/>
      <c r="AD180" s="19">
        <f>SUM(U180:AC180)</f>
        <v>12</v>
      </c>
      <c r="AE180" s="22">
        <f>SUM(O180+T180+AD180)</f>
        <v>100</v>
      </c>
    </row>
    <row r="181" spans="2:31" ht="12" thickBot="1" x14ac:dyDescent="0.25">
      <c r="B181" s="67"/>
      <c r="C181" s="9"/>
      <c r="D181" s="34"/>
      <c r="E181" s="33"/>
      <c r="F181" s="9"/>
      <c r="G181" s="9"/>
      <c r="H181" s="9"/>
      <c r="I181" s="9"/>
      <c r="J181" s="9"/>
      <c r="K181" s="9"/>
      <c r="L181" s="9"/>
      <c r="M181" s="9"/>
      <c r="N181" s="9"/>
      <c r="O181" s="19"/>
      <c r="P181" s="9"/>
      <c r="Q181" s="9"/>
      <c r="R181" s="9"/>
      <c r="S181" s="9"/>
      <c r="T181" s="21"/>
      <c r="U181" s="33"/>
      <c r="V181" s="9"/>
      <c r="W181" s="9"/>
      <c r="X181" s="9"/>
      <c r="Y181" s="9"/>
      <c r="Z181" s="9"/>
      <c r="AA181" s="9"/>
      <c r="AB181" s="9"/>
      <c r="AC181" s="9"/>
      <c r="AD181" s="19"/>
      <c r="AE181" s="22"/>
    </row>
    <row r="182" spans="2:31" ht="12" thickBot="1" x14ac:dyDescent="0.25">
      <c r="B182" s="14" t="s">
        <v>147</v>
      </c>
      <c r="C182" s="18" t="s">
        <v>146</v>
      </c>
      <c r="D182" s="21" t="s">
        <v>138</v>
      </c>
      <c r="E182" s="17"/>
      <c r="F182" s="18"/>
      <c r="G182" s="18">
        <v>22</v>
      </c>
      <c r="H182" s="18"/>
      <c r="I182" s="18"/>
      <c r="J182" s="18"/>
      <c r="K182" s="18"/>
      <c r="L182" s="18"/>
      <c r="M182" s="18"/>
      <c r="N182" s="18"/>
      <c r="O182" s="19">
        <f>SUM(E182:N182)</f>
        <v>22</v>
      </c>
      <c r="P182" s="18"/>
      <c r="Q182" s="18"/>
      <c r="R182" s="18">
        <v>3</v>
      </c>
      <c r="S182" s="18"/>
      <c r="T182" s="21">
        <f>SUM(P182:S182)</f>
        <v>3</v>
      </c>
      <c r="U182" s="17"/>
      <c r="V182" s="18">
        <v>12</v>
      </c>
      <c r="W182" s="18"/>
      <c r="X182" s="18"/>
      <c r="Y182" s="18"/>
      <c r="Z182" s="18"/>
      <c r="AA182" s="18"/>
      <c r="AB182" s="18"/>
      <c r="AC182" s="18"/>
      <c r="AD182" s="19">
        <f>SUM(U182:AC182)</f>
        <v>12</v>
      </c>
      <c r="AE182" s="22">
        <f>SUM(O182+T182+AD182)</f>
        <v>37</v>
      </c>
    </row>
    <row r="183" spans="2:31" ht="12" thickBot="1" x14ac:dyDescent="0.25">
      <c r="B183" s="67"/>
      <c r="C183" s="9"/>
      <c r="D183" s="34"/>
      <c r="E183" s="33"/>
      <c r="F183" s="9"/>
      <c r="G183" s="9"/>
      <c r="H183" s="9"/>
      <c r="I183" s="9"/>
      <c r="J183" s="9"/>
      <c r="K183" s="9"/>
      <c r="L183" s="9"/>
      <c r="M183" s="9"/>
      <c r="N183" s="9"/>
      <c r="O183" s="44"/>
      <c r="P183" s="9"/>
      <c r="Q183" s="9"/>
      <c r="R183" s="9"/>
      <c r="S183" s="9"/>
      <c r="T183" s="9"/>
      <c r="U183" s="33"/>
      <c r="V183" s="9"/>
      <c r="W183" s="9"/>
      <c r="X183" s="9"/>
      <c r="Y183" s="9"/>
      <c r="Z183" s="9"/>
      <c r="AA183" s="9"/>
      <c r="AB183" s="9"/>
      <c r="AC183" s="9"/>
      <c r="AD183" s="34"/>
      <c r="AE183" s="35"/>
    </row>
    <row r="184" spans="2:31" ht="12" thickBot="1" x14ac:dyDescent="0.25">
      <c r="B184" s="14" t="s">
        <v>148</v>
      </c>
      <c r="C184" s="18" t="s">
        <v>146</v>
      </c>
      <c r="D184" s="19" t="s">
        <v>52</v>
      </c>
      <c r="E184" s="17">
        <v>48</v>
      </c>
      <c r="F184" s="18">
        <v>12</v>
      </c>
      <c r="G184" s="18">
        <v>28</v>
      </c>
      <c r="H184" s="18"/>
      <c r="I184" s="18"/>
      <c r="J184" s="18"/>
      <c r="K184" s="18"/>
      <c r="L184" s="18"/>
      <c r="M184" s="18"/>
      <c r="N184" s="18"/>
      <c r="O184" s="19">
        <f>SUM(E184:N184)</f>
        <v>88</v>
      </c>
      <c r="P184" s="20"/>
      <c r="Q184" s="18"/>
      <c r="R184" s="18"/>
      <c r="S184" s="18"/>
      <c r="T184" s="21">
        <f>SUM(P184:S184)</f>
        <v>0</v>
      </c>
      <c r="U184" s="17"/>
      <c r="V184" s="18">
        <v>12</v>
      </c>
      <c r="W184" s="18">
        <v>5</v>
      </c>
      <c r="X184" s="18"/>
      <c r="Y184" s="18">
        <v>1</v>
      </c>
      <c r="Z184" s="18"/>
      <c r="AA184" s="18"/>
      <c r="AB184" s="18"/>
      <c r="AC184" s="18"/>
      <c r="AD184" s="19">
        <f>SUM(U184:AC184)</f>
        <v>18</v>
      </c>
      <c r="AE184" s="22">
        <f>SUM(O184+T184+AD184)</f>
        <v>106</v>
      </c>
    </row>
    <row r="185" spans="2:31" s="76" customFormat="1" ht="12" thickBot="1" x14ac:dyDescent="0.25">
      <c r="B185" s="67"/>
      <c r="C185" s="9"/>
      <c r="D185" s="34"/>
      <c r="E185" s="33"/>
      <c r="F185" s="9"/>
      <c r="G185" s="9"/>
      <c r="H185" s="9"/>
      <c r="I185" s="9"/>
      <c r="J185" s="9"/>
      <c r="K185" s="9"/>
      <c r="L185" s="9"/>
      <c r="M185" s="9"/>
      <c r="N185" s="9"/>
      <c r="O185" s="34"/>
      <c r="P185" s="9"/>
      <c r="Q185" s="9"/>
      <c r="R185" s="9"/>
      <c r="S185" s="9"/>
      <c r="T185" s="9"/>
      <c r="U185" s="33"/>
      <c r="V185" s="9"/>
      <c r="W185" s="9"/>
      <c r="X185" s="9"/>
      <c r="Y185" s="9"/>
      <c r="Z185" s="9"/>
      <c r="AA185" s="9"/>
      <c r="AB185" s="9"/>
      <c r="AC185" s="9"/>
      <c r="AD185" s="34"/>
      <c r="AE185" s="35"/>
    </row>
    <row r="186" spans="2:31" ht="12" thickBot="1" x14ac:dyDescent="0.25">
      <c r="B186" s="14" t="s">
        <v>149</v>
      </c>
      <c r="C186" s="18" t="s">
        <v>146</v>
      </c>
      <c r="D186" s="19" t="s">
        <v>44</v>
      </c>
      <c r="E186" s="17">
        <v>48</v>
      </c>
      <c r="F186" s="18"/>
      <c r="G186" s="18">
        <v>26</v>
      </c>
      <c r="H186" s="18"/>
      <c r="I186" s="18"/>
      <c r="J186" s="18"/>
      <c r="K186" s="18">
        <v>16</v>
      </c>
      <c r="L186" s="18"/>
      <c r="M186" s="18">
        <v>3</v>
      </c>
      <c r="N186" s="18">
        <v>10</v>
      </c>
      <c r="O186" s="19">
        <f>SUM(E186:N186)</f>
        <v>103</v>
      </c>
      <c r="P186" s="20"/>
      <c r="Q186" s="18"/>
      <c r="R186" s="18"/>
      <c r="S186" s="18">
        <v>6</v>
      </c>
      <c r="T186" s="21">
        <v>6</v>
      </c>
      <c r="U186" s="17"/>
      <c r="V186" s="18"/>
      <c r="W186" s="18"/>
      <c r="X186" s="18"/>
      <c r="Y186" s="18">
        <v>1</v>
      </c>
      <c r="Z186" s="18"/>
      <c r="AA186" s="18"/>
      <c r="AB186" s="18"/>
      <c r="AC186" s="18"/>
      <c r="AD186" s="19">
        <v>1</v>
      </c>
      <c r="AE186" s="22">
        <f>SUM(O186+T186+AD186)</f>
        <v>110</v>
      </c>
    </row>
    <row r="187" spans="2:31" s="76" customFormat="1" ht="12" thickBot="1" x14ac:dyDescent="0.25">
      <c r="B187" s="67"/>
      <c r="C187" s="9"/>
      <c r="D187" s="34"/>
      <c r="E187" s="33"/>
      <c r="F187" s="9"/>
      <c r="G187" s="9"/>
      <c r="H187" s="9"/>
      <c r="I187" s="9"/>
      <c r="J187" s="9"/>
      <c r="K187" s="9"/>
      <c r="L187" s="9"/>
      <c r="M187" s="9"/>
      <c r="N187" s="9"/>
      <c r="O187" s="34"/>
      <c r="P187" s="9"/>
      <c r="Q187" s="9"/>
      <c r="R187" s="9"/>
      <c r="S187" s="9"/>
      <c r="T187" s="9"/>
      <c r="U187" s="33"/>
      <c r="V187" s="9"/>
      <c r="W187" s="9"/>
      <c r="X187" s="9"/>
      <c r="Y187" s="9"/>
      <c r="Z187" s="9"/>
      <c r="AA187" s="9"/>
      <c r="AB187" s="9"/>
      <c r="AC187" s="9"/>
      <c r="AD187" s="34"/>
      <c r="AE187" s="35"/>
    </row>
    <row r="188" spans="2:31" x14ac:dyDescent="0.2">
      <c r="B188" s="47" t="s">
        <v>150</v>
      </c>
      <c r="C188" s="48" t="s">
        <v>146</v>
      </c>
      <c r="D188" s="49" t="s">
        <v>31</v>
      </c>
      <c r="E188" s="51">
        <v>174</v>
      </c>
      <c r="F188" s="48"/>
      <c r="G188" s="48">
        <v>9</v>
      </c>
      <c r="H188" s="48"/>
      <c r="I188" s="48"/>
      <c r="J188" s="48"/>
      <c r="K188" s="48">
        <v>10</v>
      </c>
      <c r="L188" s="48">
        <v>18</v>
      </c>
      <c r="M188" s="48"/>
      <c r="N188" s="48">
        <v>10</v>
      </c>
      <c r="O188" s="49">
        <f>SUM(E188:N188)</f>
        <v>221</v>
      </c>
      <c r="P188" s="50"/>
      <c r="Q188" s="48"/>
      <c r="R188" s="48"/>
      <c r="S188" s="48"/>
      <c r="T188" s="72"/>
      <c r="U188" s="51"/>
      <c r="V188" s="48">
        <v>12</v>
      </c>
      <c r="W188" s="48"/>
      <c r="X188" s="48"/>
      <c r="Y188" s="48"/>
      <c r="Z188" s="48"/>
      <c r="AA188" s="48"/>
      <c r="AB188" s="48"/>
      <c r="AC188" s="48">
        <v>2</v>
      </c>
      <c r="AD188" s="49">
        <v>14</v>
      </c>
      <c r="AE188" s="52">
        <f>SUM(O188+T188+AD188)</f>
        <v>235</v>
      </c>
    </row>
    <row r="189" spans="2:31" x14ac:dyDescent="0.2">
      <c r="B189" s="111" t="s">
        <v>151</v>
      </c>
      <c r="C189" s="102" t="s">
        <v>146</v>
      </c>
      <c r="D189" s="103" t="s">
        <v>31</v>
      </c>
      <c r="E189" s="101">
        <v>78</v>
      </c>
      <c r="F189" s="102"/>
      <c r="G189" s="102">
        <v>16</v>
      </c>
      <c r="H189" s="102"/>
      <c r="I189" s="102"/>
      <c r="J189" s="102"/>
      <c r="K189" s="102">
        <v>13</v>
      </c>
      <c r="L189" s="102"/>
      <c r="M189" s="102"/>
      <c r="N189" s="102"/>
      <c r="O189" s="103">
        <f>SUM(E189:N189)</f>
        <v>107</v>
      </c>
      <c r="P189" s="112"/>
      <c r="Q189" s="102"/>
      <c r="R189" s="102">
        <v>3</v>
      </c>
      <c r="S189" s="102"/>
      <c r="T189" s="99">
        <f>SUM(P189:S189)</f>
        <v>3</v>
      </c>
      <c r="U189" s="101"/>
      <c r="V189" s="102">
        <v>12</v>
      </c>
      <c r="W189" s="102">
        <v>5</v>
      </c>
      <c r="X189" s="102"/>
      <c r="Y189" s="102">
        <v>2</v>
      </c>
      <c r="Z189" s="102"/>
      <c r="AA189" s="102"/>
      <c r="AB189" s="102"/>
      <c r="AC189" s="102">
        <v>1</v>
      </c>
      <c r="AD189" s="103">
        <v>20</v>
      </c>
      <c r="AE189" s="104">
        <f>SUM(O189+T189+AD189)</f>
        <v>130</v>
      </c>
    </row>
    <row r="190" spans="2:31" x14ac:dyDescent="0.2">
      <c r="B190" s="111" t="s">
        <v>152</v>
      </c>
      <c r="C190" s="102" t="s">
        <v>146</v>
      </c>
      <c r="D190" s="103" t="s">
        <v>31</v>
      </c>
      <c r="E190" s="101">
        <v>24</v>
      </c>
      <c r="F190" s="102"/>
      <c r="G190" s="102">
        <v>26</v>
      </c>
      <c r="H190" s="102"/>
      <c r="I190" s="102"/>
      <c r="J190" s="102"/>
      <c r="K190" s="102">
        <v>8</v>
      </c>
      <c r="L190" s="102"/>
      <c r="M190" s="102"/>
      <c r="N190" s="102"/>
      <c r="O190" s="103">
        <f>SUM(E190:N190)</f>
        <v>58</v>
      </c>
      <c r="P190" s="112"/>
      <c r="Q190" s="102"/>
      <c r="R190" s="102">
        <v>3</v>
      </c>
      <c r="S190" s="102"/>
      <c r="T190" s="99">
        <f>SUM(P190:S190)</f>
        <v>3</v>
      </c>
      <c r="U190" s="101"/>
      <c r="V190" s="102">
        <v>12</v>
      </c>
      <c r="W190" s="102"/>
      <c r="X190" s="102"/>
      <c r="Y190" s="102">
        <v>2</v>
      </c>
      <c r="Z190" s="102"/>
      <c r="AA190" s="102"/>
      <c r="AB190" s="102"/>
      <c r="AC190" s="102">
        <v>1</v>
      </c>
      <c r="AD190" s="103">
        <v>15</v>
      </c>
      <c r="AE190" s="104">
        <f>SUM(O190+T190+AD190)</f>
        <v>76</v>
      </c>
    </row>
    <row r="191" spans="2:31" ht="12" thickBot="1" x14ac:dyDescent="0.25">
      <c r="B191" s="86" t="s">
        <v>153</v>
      </c>
      <c r="C191" s="74" t="s">
        <v>146</v>
      </c>
      <c r="D191" s="89" t="s">
        <v>31</v>
      </c>
      <c r="E191" s="93">
        <v>36</v>
      </c>
      <c r="F191" s="74"/>
      <c r="G191" s="74">
        <v>3</v>
      </c>
      <c r="H191" s="74"/>
      <c r="I191" s="74"/>
      <c r="J191" s="74"/>
      <c r="K191" s="74">
        <v>10</v>
      </c>
      <c r="L191" s="74"/>
      <c r="M191" s="74"/>
      <c r="N191" s="74"/>
      <c r="O191" s="89">
        <f>SUM(E191:N191)</f>
        <v>49</v>
      </c>
      <c r="P191" s="94"/>
      <c r="Q191" s="74"/>
      <c r="R191" s="74"/>
      <c r="S191" s="74"/>
      <c r="T191" s="88">
        <f>SUM(P191:S191)</f>
        <v>0</v>
      </c>
      <c r="U191" s="93"/>
      <c r="V191" s="74">
        <v>12</v>
      </c>
      <c r="W191" s="74"/>
      <c r="X191" s="74"/>
      <c r="Y191" s="74">
        <v>2</v>
      </c>
      <c r="Z191" s="74"/>
      <c r="AA191" s="74">
        <v>5</v>
      </c>
      <c r="AB191" s="74"/>
      <c r="AC191" s="74"/>
      <c r="AD191" s="89">
        <v>19</v>
      </c>
      <c r="AE191" s="95">
        <f>SUM(O191+T191+AD191)</f>
        <v>68</v>
      </c>
    </row>
    <row r="192" spans="2:31" ht="12" thickBot="1" x14ac:dyDescent="0.25">
      <c r="D192" s="9"/>
      <c r="E192" s="10" t="s">
        <v>4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2"/>
      <c r="P192" s="10" t="s">
        <v>5</v>
      </c>
      <c r="Q192" s="11"/>
      <c r="R192" s="11"/>
      <c r="S192" s="11"/>
      <c r="T192" s="12"/>
      <c r="U192" s="10" t="s">
        <v>6</v>
      </c>
      <c r="V192" s="11"/>
      <c r="W192" s="11"/>
      <c r="X192" s="11"/>
      <c r="Y192" s="11"/>
      <c r="Z192" s="11"/>
      <c r="AA192" s="11"/>
      <c r="AB192" s="11"/>
      <c r="AC192" s="11"/>
      <c r="AD192" s="12"/>
      <c r="AE192" s="13" t="s">
        <v>7</v>
      </c>
    </row>
    <row r="193" spans="1:31" ht="21.75" customHeight="1" thickBot="1" x14ac:dyDescent="0.25">
      <c r="B193" s="14" t="s">
        <v>8</v>
      </c>
      <c r="C193" s="15" t="s">
        <v>9</v>
      </c>
      <c r="D193" s="16" t="s">
        <v>10</v>
      </c>
      <c r="E193" s="17" t="s">
        <v>11</v>
      </c>
      <c r="F193" s="18" t="s">
        <v>12</v>
      </c>
      <c r="G193" s="18" t="s">
        <v>13</v>
      </c>
      <c r="H193" s="18" t="s">
        <v>14</v>
      </c>
      <c r="I193" s="18" t="s">
        <v>15</v>
      </c>
      <c r="J193" s="18" t="s">
        <v>16</v>
      </c>
      <c r="K193" s="18" t="s">
        <v>17</v>
      </c>
      <c r="L193" s="18" t="s">
        <v>18</v>
      </c>
      <c r="M193" s="18" t="s">
        <v>19</v>
      </c>
      <c r="N193" s="18" t="s">
        <v>20</v>
      </c>
      <c r="O193" s="19" t="s">
        <v>21</v>
      </c>
      <c r="P193" s="20" t="s">
        <v>11</v>
      </c>
      <c r="Q193" s="18" t="s">
        <v>13</v>
      </c>
      <c r="R193" s="18" t="s">
        <v>17</v>
      </c>
      <c r="S193" s="18" t="s">
        <v>20</v>
      </c>
      <c r="T193" s="21" t="s">
        <v>22</v>
      </c>
      <c r="U193" s="17" t="s">
        <v>11</v>
      </c>
      <c r="V193" s="18" t="s">
        <v>13</v>
      </c>
      <c r="W193" s="18" t="s">
        <v>17</v>
      </c>
      <c r="X193" s="18" t="s">
        <v>20</v>
      </c>
      <c r="Y193" s="18" t="s">
        <v>23</v>
      </c>
      <c r="Z193" s="18" t="s">
        <v>24</v>
      </c>
      <c r="AA193" s="18" t="s">
        <v>25</v>
      </c>
      <c r="AB193" s="18" t="s">
        <v>26</v>
      </c>
      <c r="AC193" s="18" t="s">
        <v>27</v>
      </c>
      <c r="AD193" s="19" t="s">
        <v>22</v>
      </c>
      <c r="AE193" s="22"/>
    </row>
    <row r="194" spans="1:31" ht="12" thickBot="1" x14ac:dyDescent="0.25">
      <c r="B194" s="67"/>
      <c r="C194" s="9"/>
      <c r="D194" s="9"/>
      <c r="E194" s="33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33"/>
      <c r="Q194" s="9"/>
      <c r="R194" s="9"/>
      <c r="S194" s="9"/>
      <c r="T194" s="34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35"/>
    </row>
    <row r="195" spans="1:31" ht="12" thickBot="1" x14ac:dyDescent="0.25">
      <c r="B195" s="30" t="s">
        <v>154</v>
      </c>
      <c r="C195" s="31"/>
      <c r="D195" s="31"/>
      <c r="E195" s="33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33"/>
      <c r="Q195" s="9"/>
      <c r="R195" s="9"/>
      <c r="S195" s="9"/>
      <c r="T195" s="34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35"/>
    </row>
    <row r="196" spans="1:31" ht="12" thickBot="1" x14ac:dyDescent="0.25">
      <c r="B196" s="67"/>
      <c r="C196" s="9"/>
      <c r="D196" s="9"/>
      <c r="E196" s="33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33"/>
      <c r="Q196" s="9"/>
      <c r="R196" s="9"/>
      <c r="S196" s="9"/>
      <c r="T196" s="34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35"/>
    </row>
    <row r="197" spans="1:31" ht="11.25" customHeight="1" thickBot="1" x14ac:dyDescent="0.25">
      <c r="B197" s="14" t="s">
        <v>155</v>
      </c>
      <c r="C197" s="18" t="s">
        <v>156</v>
      </c>
      <c r="D197" s="21" t="s">
        <v>52</v>
      </c>
      <c r="E197" s="17">
        <v>210</v>
      </c>
      <c r="F197" s="18"/>
      <c r="G197" s="18">
        <v>9</v>
      </c>
      <c r="H197" s="18"/>
      <c r="I197" s="18"/>
      <c r="J197" s="18"/>
      <c r="K197" s="18">
        <v>88</v>
      </c>
      <c r="L197" s="18"/>
      <c r="M197" s="18"/>
      <c r="N197" s="18">
        <v>10</v>
      </c>
      <c r="O197" s="21">
        <f>SUM(E197:N197)</f>
        <v>317</v>
      </c>
      <c r="P197" s="17"/>
      <c r="Q197" s="18"/>
      <c r="R197" s="18"/>
      <c r="S197" s="18"/>
      <c r="T197" s="19">
        <f>SUM(P197:S197)</f>
        <v>0</v>
      </c>
      <c r="U197" s="20"/>
      <c r="V197" s="18"/>
      <c r="W197" s="18"/>
      <c r="X197" s="18"/>
      <c r="Y197" s="18"/>
      <c r="Z197" s="18"/>
      <c r="AA197" s="18"/>
      <c r="AB197" s="18"/>
      <c r="AC197" s="18"/>
      <c r="AD197" s="21"/>
      <c r="AE197" s="22">
        <f>SUM(O197+T197+AD197)</f>
        <v>317</v>
      </c>
    </row>
    <row r="198" spans="1:31" ht="10.5" customHeight="1" thickBot="1" x14ac:dyDescent="0.25">
      <c r="A198" s="76"/>
      <c r="B198" s="67"/>
      <c r="C198" s="9"/>
      <c r="D198" s="9"/>
      <c r="E198" s="33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33"/>
      <c r="Q198" s="9"/>
      <c r="R198" s="9"/>
      <c r="S198" s="9"/>
      <c r="T198" s="34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35"/>
    </row>
    <row r="199" spans="1:31" ht="12" thickBot="1" x14ac:dyDescent="0.25">
      <c r="B199" s="30" t="s">
        <v>157</v>
      </c>
      <c r="C199" s="31"/>
      <c r="D199" s="31"/>
      <c r="E199" s="33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33"/>
      <c r="Q199" s="9"/>
      <c r="R199" s="9"/>
      <c r="S199" s="9"/>
      <c r="T199" s="34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35"/>
    </row>
    <row r="200" spans="1:31" ht="12" thickBot="1" x14ac:dyDescent="0.25">
      <c r="B200" s="67"/>
      <c r="C200" s="9"/>
      <c r="D200" s="9"/>
      <c r="E200" s="33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33"/>
      <c r="Q200" s="9"/>
      <c r="R200" s="9"/>
      <c r="S200" s="9"/>
      <c r="T200" s="34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35"/>
    </row>
    <row r="201" spans="1:31" ht="12" thickBot="1" x14ac:dyDescent="0.25">
      <c r="B201" s="14" t="s">
        <v>158</v>
      </c>
      <c r="C201" s="18" t="s">
        <v>159</v>
      </c>
      <c r="D201" s="21" t="s">
        <v>35</v>
      </c>
      <c r="E201" s="17">
        <v>144</v>
      </c>
      <c r="F201" s="18"/>
      <c r="G201" s="18">
        <v>6</v>
      </c>
      <c r="H201" s="18"/>
      <c r="I201" s="18"/>
      <c r="J201" s="18"/>
      <c r="K201" s="18">
        <v>43</v>
      </c>
      <c r="L201" s="18"/>
      <c r="M201" s="18"/>
      <c r="N201" s="18">
        <v>10</v>
      </c>
      <c r="O201" s="21">
        <f>SUM(E201:N201)</f>
        <v>203</v>
      </c>
      <c r="P201" s="17"/>
      <c r="Q201" s="18"/>
      <c r="R201" s="18"/>
      <c r="S201" s="18"/>
      <c r="T201" s="19"/>
      <c r="U201" s="20"/>
      <c r="V201" s="18"/>
      <c r="W201" s="18"/>
      <c r="X201" s="18"/>
      <c r="Y201" s="18"/>
      <c r="Z201" s="18"/>
      <c r="AA201" s="18"/>
      <c r="AB201" s="18"/>
      <c r="AC201" s="18">
        <v>3</v>
      </c>
      <c r="AD201" s="21">
        <v>3</v>
      </c>
      <c r="AE201" s="22">
        <f>SUM(O201+T201+AD201)</f>
        <v>206</v>
      </c>
    </row>
    <row r="202" spans="1:31" ht="10.5" customHeight="1" thickBot="1" x14ac:dyDescent="0.25">
      <c r="A202" s="76"/>
      <c r="B202" s="67"/>
      <c r="C202" s="9"/>
      <c r="D202" s="9"/>
      <c r="E202" s="33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33"/>
      <c r="Q202" s="9"/>
      <c r="R202" s="9"/>
      <c r="S202" s="9"/>
      <c r="T202" s="34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35"/>
    </row>
    <row r="203" spans="1:31" ht="12" thickBot="1" x14ac:dyDescent="0.25">
      <c r="B203" s="30" t="s">
        <v>160</v>
      </c>
      <c r="C203" s="31"/>
      <c r="D203" s="31"/>
      <c r="E203" s="33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33"/>
      <c r="Q203" s="9"/>
      <c r="R203" s="9"/>
      <c r="S203" s="9"/>
      <c r="T203" s="34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35"/>
    </row>
    <row r="204" spans="1:31" ht="12.75" customHeight="1" thickBot="1" x14ac:dyDescent="0.25">
      <c r="B204" s="67"/>
      <c r="C204" s="9"/>
      <c r="D204" s="9"/>
      <c r="E204" s="33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33"/>
      <c r="Q204" s="9"/>
      <c r="R204" s="9"/>
      <c r="S204" s="9"/>
      <c r="T204" s="34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35"/>
    </row>
    <row r="205" spans="1:31" ht="12" thickBot="1" x14ac:dyDescent="0.25">
      <c r="B205" s="14" t="s">
        <v>161</v>
      </c>
      <c r="C205" s="18" t="s">
        <v>162</v>
      </c>
      <c r="D205" s="21" t="s">
        <v>52</v>
      </c>
      <c r="E205" s="17">
        <v>192</v>
      </c>
      <c r="F205" s="18"/>
      <c r="G205" s="18">
        <v>12</v>
      </c>
      <c r="H205" s="18"/>
      <c r="I205" s="18"/>
      <c r="J205" s="18"/>
      <c r="K205" s="18">
        <v>85</v>
      </c>
      <c r="L205" s="18"/>
      <c r="M205" s="18"/>
      <c r="N205" s="18">
        <v>10</v>
      </c>
      <c r="O205" s="21">
        <f>SUM(E205:N205)</f>
        <v>299</v>
      </c>
      <c r="P205" s="17"/>
      <c r="Q205" s="18"/>
      <c r="R205" s="18"/>
      <c r="S205" s="18"/>
      <c r="T205" s="19"/>
      <c r="U205" s="20"/>
      <c r="V205" s="18"/>
      <c r="W205" s="18"/>
      <c r="X205" s="18"/>
      <c r="Y205" s="18"/>
      <c r="Z205" s="18"/>
      <c r="AA205" s="18"/>
      <c r="AB205" s="18"/>
      <c r="AC205" s="18"/>
      <c r="AD205" s="21"/>
      <c r="AE205" s="22">
        <f>SUM(O205+T205+AD205)</f>
        <v>299</v>
      </c>
    </row>
    <row r="206" spans="1:31" ht="10.5" customHeight="1" thickBot="1" x14ac:dyDescent="0.25">
      <c r="B206" s="67"/>
      <c r="C206" s="9"/>
      <c r="D206" s="34"/>
      <c r="E206" s="33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33"/>
      <c r="Q206" s="9"/>
      <c r="R206" s="9"/>
      <c r="S206" s="9"/>
      <c r="T206" s="34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35"/>
    </row>
    <row r="207" spans="1:31" ht="12" thickBot="1" x14ac:dyDescent="0.25">
      <c r="B207" s="30" t="s">
        <v>163</v>
      </c>
      <c r="C207" s="31"/>
      <c r="D207" s="32"/>
      <c r="E207" s="33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33"/>
      <c r="Q207" s="9"/>
      <c r="R207" s="9"/>
      <c r="S207" s="9"/>
      <c r="T207" s="34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35"/>
    </row>
    <row r="208" spans="1:31" ht="10.5" customHeight="1" thickBot="1" x14ac:dyDescent="0.25">
      <c r="B208" s="67"/>
      <c r="C208" s="9"/>
      <c r="D208" s="34"/>
      <c r="E208" s="39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39"/>
      <c r="Q208" s="40"/>
      <c r="R208" s="40"/>
      <c r="S208" s="40"/>
      <c r="T208" s="41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35"/>
    </row>
    <row r="209" spans="2:31" ht="12" thickBot="1" x14ac:dyDescent="0.25">
      <c r="B209" s="14" t="s">
        <v>164</v>
      </c>
      <c r="C209" s="18" t="s">
        <v>165</v>
      </c>
      <c r="D209" s="19" t="s">
        <v>44</v>
      </c>
      <c r="E209" s="93">
        <v>216</v>
      </c>
      <c r="F209" s="74"/>
      <c r="G209" s="74">
        <v>6</v>
      </c>
      <c r="H209" s="74"/>
      <c r="I209" s="74"/>
      <c r="J209" s="74"/>
      <c r="K209" s="74">
        <v>97</v>
      </c>
      <c r="L209" s="74"/>
      <c r="M209" s="74"/>
      <c r="N209" s="74">
        <v>10</v>
      </c>
      <c r="O209" s="119">
        <f>SUM(E209:N209)</f>
        <v>329</v>
      </c>
      <c r="P209" s="93"/>
      <c r="Q209" s="74"/>
      <c r="R209" s="74"/>
      <c r="S209" s="74"/>
      <c r="T209" s="89"/>
      <c r="U209" s="94"/>
      <c r="V209" s="74"/>
      <c r="W209" s="74"/>
      <c r="X209" s="74"/>
      <c r="Y209" s="74">
        <v>1</v>
      </c>
      <c r="Z209" s="74"/>
      <c r="AA209" s="74"/>
      <c r="AB209" s="74"/>
      <c r="AC209" s="88">
        <v>3</v>
      </c>
      <c r="AD209" s="88">
        <v>4</v>
      </c>
      <c r="AE209" s="22">
        <f>SUM(O209+T209+AD209)</f>
        <v>333</v>
      </c>
    </row>
    <row r="210" spans="2:31" ht="10.5" customHeight="1" thickBot="1" x14ac:dyDescent="0.25">
      <c r="B210" s="67"/>
      <c r="C210" s="9"/>
      <c r="D210" s="34"/>
      <c r="E210" s="33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33"/>
      <c r="Q210" s="9"/>
      <c r="R210" s="9"/>
      <c r="S210" s="9"/>
      <c r="T210" s="34"/>
      <c r="U210" s="9"/>
      <c r="V210" s="9"/>
      <c r="W210" s="9"/>
      <c r="X210" s="9"/>
      <c r="Y210" s="9"/>
      <c r="Z210" s="9"/>
      <c r="AA210" s="9"/>
      <c r="AB210" s="9"/>
      <c r="AC210" s="27"/>
      <c r="AD210" s="9"/>
      <c r="AE210" s="35"/>
    </row>
    <row r="211" spans="2:31" ht="12" thickBot="1" x14ac:dyDescent="0.25">
      <c r="B211" s="30" t="s">
        <v>166</v>
      </c>
      <c r="C211" s="31"/>
      <c r="D211" s="32"/>
      <c r="E211" s="33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33"/>
      <c r="Q211" s="9"/>
      <c r="R211" s="9"/>
      <c r="S211" s="9"/>
      <c r="T211" s="34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35"/>
    </row>
    <row r="212" spans="2:31" ht="10.5" customHeight="1" thickBot="1" x14ac:dyDescent="0.25">
      <c r="B212" s="67"/>
      <c r="C212" s="9"/>
      <c r="D212" s="34"/>
      <c r="E212" s="33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33"/>
      <c r="Q212" s="9"/>
      <c r="R212" s="9"/>
      <c r="S212" s="9"/>
      <c r="T212" s="34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35"/>
    </row>
    <row r="213" spans="2:31" x14ac:dyDescent="0.2">
      <c r="B213" s="47" t="s">
        <v>167</v>
      </c>
      <c r="C213" s="48" t="s">
        <v>168</v>
      </c>
      <c r="D213" s="49" t="s">
        <v>31</v>
      </c>
      <c r="E213" s="50">
        <v>96</v>
      </c>
      <c r="F213" s="48"/>
      <c r="G213" s="48">
        <v>14</v>
      </c>
      <c r="H213" s="48"/>
      <c r="I213" s="48"/>
      <c r="J213" s="48"/>
      <c r="K213" s="48">
        <v>34</v>
      </c>
      <c r="L213" s="48"/>
      <c r="M213" s="48"/>
      <c r="N213" s="48">
        <v>10</v>
      </c>
      <c r="O213" s="72">
        <f t="shared" ref="O213:O218" si="2">SUM(E213:N213)</f>
        <v>154</v>
      </c>
      <c r="P213" s="120"/>
      <c r="Q213" s="121"/>
      <c r="R213" s="121"/>
      <c r="S213" s="121"/>
      <c r="T213" s="71">
        <f>SUM(P213:S213)</f>
        <v>0</v>
      </c>
      <c r="U213" s="122"/>
      <c r="V213" s="121"/>
      <c r="W213" s="121"/>
      <c r="X213" s="121"/>
      <c r="Y213" s="121"/>
      <c r="Z213" s="121"/>
      <c r="AA213" s="121"/>
      <c r="AB213" s="121"/>
      <c r="AC213" s="121">
        <v>1</v>
      </c>
      <c r="AD213" s="78">
        <f>SUM(U213:AC213)</f>
        <v>1</v>
      </c>
      <c r="AE213" s="52">
        <f t="shared" ref="AE213:AE218" si="3">SUM(O213+T213+AD213)</f>
        <v>155</v>
      </c>
    </row>
    <row r="214" spans="2:31" x14ac:dyDescent="0.2">
      <c r="B214" s="123" t="s">
        <v>169</v>
      </c>
      <c r="C214" s="124" t="s">
        <v>168</v>
      </c>
      <c r="D214" s="55" t="s">
        <v>31</v>
      </c>
      <c r="E214" s="56">
        <v>102</v>
      </c>
      <c r="F214" s="54"/>
      <c r="G214" s="54">
        <v>6</v>
      </c>
      <c r="H214" s="54"/>
      <c r="I214" s="54"/>
      <c r="J214" s="54"/>
      <c r="K214" s="54">
        <v>21</v>
      </c>
      <c r="L214" s="54"/>
      <c r="M214" s="54"/>
      <c r="N214" s="54">
        <v>10</v>
      </c>
      <c r="O214" s="57">
        <f t="shared" si="2"/>
        <v>139</v>
      </c>
      <c r="P214" s="58"/>
      <c r="Q214" s="54"/>
      <c r="R214" s="54">
        <v>6</v>
      </c>
      <c r="S214" s="54"/>
      <c r="T214" s="55">
        <f>SUM(P214:S214)</f>
        <v>6</v>
      </c>
      <c r="U214" s="56"/>
      <c r="V214" s="54"/>
      <c r="W214" s="54"/>
      <c r="X214" s="54"/>
      <c r="Y214" s="54"/>
      <c r="Z214" s="54"/>
      <c r="AA214" s="54"/>
      <c r="AB214" s="54"/>
      <c r="AC214" s="54"/>
      <c r="AD214" s="55">
        <f>SUM(U214:AC214)</f>
        <v>0</v>
      </c>
      <c r="AE214" s="59">
        <f t="shared" si="3"/>
        <v>145</v>
      </c>
    </row>
    <row r="215" spans="2:31" ht="11.25" customHeight="1" x14ac:dyDescent="0.2">
      <c r="B215" s="53" t="s">
        <v>170</v>
      </c>
      <c r="C215" s="124" t="s">
        <v>168</v>
      </c>
      <c r="D215" s="55" t="s">
        <v>31</v>
      </c>
      <c r="E215" s="56">
        <v>78</v>
      </c>
      <c r="F215" s="54"/>
      <c r="G215" s="54">
        <v>9</v>
      </c>
      <c r="H215" s="54"/>
      <c r="I215" s="54"/>
      <c r="J215" s="54"/>
      <c r="K215" s="54">
        <v>16</v>
      </c>
      <c r="L215" s="54"/>
      <c r="M215" s="54"/>
      <c r="N215" s="54">
        <v>10</v>
      </c>
      <c r="O215" s="57">
        <f t="shared" si="2"/>
        <v>113</v>
      </c>
      <c r="P215" s="125">
        <v>6</v>
      </c>
      <c r="Q215" s="126"/>
      <c r="R215" s="126"/>
      <c r="S215" s="126"/>
      <c r="T215" s="83">
        <f>SUM(P215:S215)</f>
        <v>6</v>
      </c>
      <c r="U215" s="127"/>
      <c r="V215" s="126"/>
      <c r="W215" s="126"/>
      <c r="X215" s="126"/>
      <c r="Y215" s="126"/>
      <c r="Z215" s="126"/>
      <c r="AA215" s="126"/>
      <c r="AB215" s="126"/>
      <c r="AC215" s="126"/>
      <c r="AD215" s="80">
        <f>SUM(U215:AC215)</f>
        <v>0</v>
      </c>
      <c r="AE215" s="59">
        <f t="shared" si="3"/>
        <v>119</v>
      </c>
    </row>
    <row r="216" spans="2:31" x14ac:dyDescent="0.2">
      <c r="B216" s="53" t="s">
        <v>171</v>
      </c>
      <c r="C216" s="124" t="s">
        <v>168</v>
      </c>
      <c r="D216" s="55" t="s">
        <v>31</v>
      </c>
      <c r="E216" s="56">
        <v>42</v>
      </c>
      <c r="F216" s="54"/>
      <c r="G216" s="54">
        <v>18</v>
      </c>
      <c r="H216" s="54"/>
      <c r="I216" s="54"/>
      <c r="J216" s="54"/>
      <c r="K216" s="54">
        <v>16</v>
      </c>
      <c r="L216" s="54"/>
      <c r="M216" s="54"/>
      <c r="N216" s="54">
        <v>10</v>
      </c>
      <c r="O216" s="57">
        <f t="shared" si="2"/>
        <v>86</v>
      </c>
      <c r="P216" s="101"/>
      <c r="Q216" s="102"/>
      <c r="R216" s="102">
        <v>6</v>
      </c>
      <c r="S216" s="102"/>
      <c r="T216" s="103">
        <f>SUM(P216:S216)</f>
        <v>6</v>
      </c>
      <c r="U216" s="112"/>
      <c r="V216" s="102"/>
      <c r="W216" s="102"/>
      <c r="X216" s="102"/>
      <c r="Y216" s="102"/>
      <c r="Z216" s="102"/>
      <c r="AA216" s="102"/>
      <c r="AB216" s="102"/>
      <c r="AC216" s="102"/>
      <c r="AD216" s="99">
        <f>SUM(U216:AC216)</f>
        <v>0</v>
      </c>
      <c r="AE216" s="59">
        <f t="shared" si="3"/>
        <v>92</v>
      </c>
    </row>
    <row r="217" spans="2:31" x14ac:dyDescent="0.2">
      <c r="B217" s="111" t="s">
        <v>172</v>
      </c>
      <c r="C217" s="128" t="s">
        <v>168</v>
      </c>
      <c r="D217" s="103" t="s">
        <v>31</v>
      </c>
      <c r="E217" s="112">
        <v>48</v>
      </c>
      <c r="F217" s="102"/>
      <c r="G217" s="102">
        <v>18</v>
      </c>
      <c r="H217" s="102"/>
      <c r="I217" s="102"/>
      <c r="J217" s="102"/>
      <c r="K217" s="102">
        <v>16</v>
      </c>
      <c r="L217" s="102"/>
      <c r="M217" s="102"/>
      <c r="N217" s="102">
        <v>10</v>
      </c>
      <c r="O217" s="99">
        <f t="shared" si="2"/>
        <v>92</v>
      </c>
      <c r="P217" s="101"/>
      <c r="Q217" s="102"/>
      <c r="R217" s="102"/>
      <c r="S217" s="102"/>
      <c r="T217" s="103">
        <f>SUM(P217:S217)</f>
        <v>0</v>
      </c>
      <c r="U217" s="112"/>
      <c r="V217" s="102"/>
      <c r="W217" s="102"/>
      <c r="X217" s="102"/>
      <c r="Y217" s="102">
        <v>2</v>
      </c>
      <c r="Z217" s="102"/>
      <c r="AA217" s="102"/>
      <c r="AB217" s="102"/>
      <c r="AC217" s="102"/>
      <c r="AD217" s="103">
        <f>SUM(U217:AC217)</f>
        <v>2</v>
      </c>
      <c r="AE217" s="104">
        <f t="shared" si="3"/>
        <v>94</v>
      </c>
    </row>
    <row r="218" spans="2:31" ht="11.25" customHeight="1" thickBot="1" x14ac:dyDescent="0.25">
      <c r="B218" s="60" t="s">
        <v>173</v>
      </c>
      <c r="C218" s="61" t="s">
        <v>168</v>
      </c>
      <c r="D218" s="129" t="s">
        <v>31</v>
      </c>
      <c r="E218" s="63">
        <v>36</v>
      </c>
      <c r="F218" s="61"/>
      <c r="G218" s="61">
        <v>18</v>
      </c>
      <c r="H218" s="61"/>
      <c r="I218" s="61"/>
      <c r="J218" s="61"/>
      <c r="K218" s="61"/>
      <c r="L218" s="61">
        <v>2</v>
      </c>
      <c r="M218" s="61"/>
      <c r="N218" s="61"/>
      <c r="O218" s="64">
        <f t="shared" si="2"/>
        <v>56</v>
      </c>
      <c r="P218" s="65"/>
      <c r="Q218" s="61"/>
      <c r="R218" s="61">
        <v>6</v>
      </c>
      <c r="S218" s="61"/>
      <c r="T218" s="62">
        <v>6</v>
      </c>
      <c r="U218" s="63"/>
      <c r="V218" s="61"/>
      <c r="W218" s="61"/>
      <c r="X218" s="61"/>
      <c r="Y218" s="61"/>
      <c r="Z218" s="61"/>
      <c r="AA218" s="61"/>
      <c r="AB218" s="61"/>
      <c r="AC218" s="61"/>
      <c r="AD218" s="64"/>
      <c r="AE218" s="66">
        <f t="shared" si="3"/>
        <v>62</v>
      </c>
    </row>
    <row r="219" spans="2:31" s="76" customFormat="1" ht="12" thickBot="1" x14ac:dyDescent="0.25">
      <c r="B219" s="67"/>
      <c r="C219" s="130"/>
      <c r="D219" s="34"/>
      <c r="E219" s="33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33"/>
      <c r="Q219" s="9"/>
      <c r="R219" s="9"/>
      <c r="S219" s="9"/>
      <c r="T219" s="34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35"/>
    </row>
    <row r="220" spans="2:31" ht="12" thickBot="1" x14ac:dyDescent="0.25">
      <c r="B220" s="113" t="s">
        <v>174</v>
      </c>
      <c r="C220" s="114"/>
      <c r="D220" s="131"/>
      <c r="E220" s="33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33"/>
      <c r="Q220" s="9"/>
      <c r="R220" s="9"/>
      <c r="S220" s="9"/>
      <c r="T220" s="34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35"/>
    </row>
    <row r="221" spans="2:31" ht="11.25" customHeight="1" thickBot="1" x14ac:dyDescent="0.25">
      <c r="B221" s="67"/>
      <c r="C221" s="9"/>
      <c r="D221" s="34"/>
      <c r="E221" s="33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33"/>
      <c r="Q221" s="9"/>
      <c r="R221" s="9"/>
      <c r="S221" s="9"/>
      <c r="T221" s="34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35"/>
    </row>
    <row r="222" spans="2:31" x14ac:dyDescent="0.2">
      <c r="B222" s="116" t="s">
        <v>175</v>
      </c>
      <c r="C222" s="132" t="s">
        <v>176</v>
      </c>
      <c r="D222" s="49" t="s">
        <v>31</v>
      </c>
      <c r="E222" s="51">
        <v>120</v>
      </c>
      <c r="F222" s="48"/>
      <c r="G222" s="48">
        <v>9</v>
      </c>
      <c r="H222" s="48"/>
      <c r="I222" s="48"/>
      <c r="J222" s="48"/>
      <c r="K222" s="48">
        <v>22</v>
      </c>
      <c r="L222" s="48"/>
      <c r="M222" s="48"/>
      <c r="N222" s="48">
        <v>10</v>
      </c>
      <c r="O222" s="72">
        <f>SUM(E222:N222)</f>
        <v>161</v>
      </c>
      <c r="P222" s="51">
        <v>6</v>
      </c>
      <c r="Q222" s="48">
        <v>4</v>
      </c>
      <c r="R222" s="48">
        <v>3</v>
      </c>
      <c r="S222" s="48"/>
      <c r="T222" s="49">
        <v>13</v>
      </c>
      <c r="U222" s="50"/>
      <c r="V222" s="48"/>
      <c r="W222" s="48"/>
      <c r="X222" s="48"/>
      <c r="Y222" s="48"/>
      <c r="Z222" s="48"/>
      <c r="AA222" s="48"/>
      <c r="AB222" s="48"/>
      <c r="AC222" s="48"/>
      <c r="AD222" s="72"/>
      <c r="AE222" s="52">
        <f>SUM(O222+T222+AD222)</f>
        <v>174</v>
      </c>
    </row>
    <row r="223" spans="2:31" x14ac:dyDescent="0.2">
      <c r="B223" s="133" t="s">
        <v>177</v>
      </c>
      <c r="C223" s="128" t="s">
        <v>176</v>
      </c>
      <c r="D223" s="103" t="s">
        <v>31</v>
      </c>
      <c r="E223" s="101">
        <v>102</v>
      </c>
      <c r="F223" s="102"/>
      <c r="G223" s="102">
        <v>12</v>
      </c>
      <c r="H223" s="102"/>
      <c r="I223" s="102"/>
      <c r="J223" s="102"/>
      <c r="K223" s="102">
        <v>25</v>
      </c>
      <c r="L223" s="102"/>
      <c r="M223" s="102"/>
      <c r="N223" s="102">
        <v>10</v>
      </c>
      <c r="O223" s="99">
        <f>SUM(E223:N223)</f>
        <v>149</v>
      </c>
      <c r="P223" s="101"/>
      <c r="Q223" s="102"/>
      <c r="R223" s="102"/>
      <c r="S223" s="102"/>
      <c r="T223" s="103"/>
      <c r="U223" s="112"/>
      <c r="V223" s="102"/>
      <c r="W223" s="102"/>
      <c r="X223" s="102"/>
      <c r="Y223" s="102"/>
      <c r="Z223" s="102"/>
      <c r="AA223" s="102"/>
      <c r="AB223" s="102"/>
      <c r="AC223" s="102"/>
      <c r="AD223" s="99"/>
      <c r="AE223" s="104">
        <f>SUM(O223+T223+AD223)</f>
        <v>149</v>
      </c>
    </row>
    <row r="224" spans="2:31" x14ac:dyDescent="0.2">
      <c r="B224" s="134" t="s">
        <v>178</v>
      </c>
      <c r="C224" s="135" t="s">
        <v>176</v>
      </c>
      <c r="D224" s="83" t="s">
        <v>31</v>
      </c>
      <c r="E224" s="125">
        <v>102</v>
      </c>
      <c r="F224" s="126"/>
      <c r="G224" s="126">
        <v>6</v>
      </c>
      <c r="H224" s="126"/>
      <c r="I224" s="126"/>
      <c r="J224" s="126"/>
      <c r="K224" s="126">
        <v>16</v>
      </c>
      <c r="L224" s="126"/>
      <c r="M224" s="126"/>
      <c r="N224" s="126">
        <v>10</v>
      </c>
      <c r="O224" s="57">
        <f>SUM(E224:N224)</f>
        <v>134</v>
      </c>
      <c r="P224" s="125"/>
      <c r="Q224" s="126"/>
      <c r="R224" s="126">
        <v>3</v>
      </c>
      <c r="S224" s="126"/>
      <c r="T224" s="83">
        <v>3</v>
      </c>
      <c r="U224" s="127"/>
      <c r="V224" s="126"/>
      <c r="W224" s="126"/>
      <c r="X224" s="126"/>
      <c r="Y224" s="126"/>
      <c r="Z224" s="126"/>
      <c r="AA224" s="126"/>
      <c r="AB224" s="126"/>
      <c r="AC224" s="126"/>
      <c r="AD224" s="80"/>
      <c r="AE224" s="59">
        <f>SUM(O224+T224+AD224)</f>
        <v>137</v>
      </c>
    </row>
    <row r="225" spans="1:35" x14ac:dyDescent="0.2">
      <c r="B225" s="123" t="s">
        <v>179</v>
      </c>
      <c r="C225" s="124" t="s">
        <v>176</v>
      </c>
      <c r="D225" s="55" t="s">
        <v>31</v>
      </c>
      <c r="E225" s="58">
        <v>78</v>
      </c>
      <c r="F225" s="54"/>
      <c r="G225" s="54">
        <v>9</v>
      </c>
      <c r="H225" s="54"/>
      <c r="I225" s="54"/>
      <c r="J225" s="54"/>
      <c r="K225" s="54">
        <v>6</v>
      </c>
      <c r="L225" s="54"/>
      <c r="M225" s="54"/>
      <c r="N225" s="54"/>
      <c r="O225" s="57">
        <f>SUM(E225:N225)</f>
        <v>93</v>
      </c>
      <c r="P225" s="58"/>
      <c r="Q225" s="54"/>
      <c r="R225" s="54"/>
      <c r="S225" s="54"/>
      <c r="T225" s="55"/>
      <c r="U225" s="56"/>
      <c r="V225" s="54"/>
      <c r="W225" s="54"/>
      <c r="X225" s="54"/>
      <c r="Y225" s="54"/>
      <c r="Z225" s="54">
        <v>5</v>
      </c>
      <c r="AA225" s="54"/>
      <c r="AB225" s="54"/>
      <c r="AC225" s="54"/>
      <c r="AD225" s="57">
        <v>5</v>
      </c>
      <c r="AE225" s="59">
        <f>SUM(O225+T225+AD225)</f>
        <v>98</v>
      </c>
    </row>
    <row r="226" spans="1:35" ht="12" thickBot="1" x14ac:dyDescent="0.25">
      <c r="B226" s="136" t="s">
        <v>180</v>
      </c>
      <c r="C226" s="137" t="s">
        <v>176</v>
      </c>
      <c r="D226" s="89" t="s">
        <v>31</v>
      </c>
      <c r="E226" s="93">
        <v>42</v>
      </c>
      <c r="F226" s="74"/>
      <c r="G226" s="74">
        <v>22</v>
      </c>
      <c r="H226" s="74"/>
      <c r="I226" s="74"/>
      <c r="J226" s="74"/>
      <c r="K226" s="74">
        <v>16</v>
      </c>
      <c r="L226" s="74"/>
      <c r="M226" s="74"/>
      <c r="N226" s="74"/>
      <c r="O226" s="88">
        <f>SUM(E226:N226)</f>
        <v>80</v>
      </c>
      <c r="P226" s="93"/>
      <c r="Q226" s="74"/>
      <c r="R226" s="74">
        <v>3</v>
      </c>
      <c r="S226" s="74"/>
      <c r="T226" s="89">
        <v>3</v>
      </c>
      <c r="U226" s="94"/>
      <c r="V226" s="74"/>
      <c r="W226" s="74"/>
      <c r="X226" s="74"/>
      <c r="Y226" s="74"/>
      <c r="Z226" s="74"/>
      <c r="AA226" s="74"/>
      <c r="AB226" s="74"/>
      <c r="AC226" s="74"/>
      <c r="AD226" s="88"/>
      <c r="AE226" s="95">
        <f>SUM(O226+T226+AD226)</f>
        <v>83</v>
      </c>
    </row>
    <row r="227" spans="1:35" ht="9.75" customHeight="1" thickBot="1" x14ac:dyDescent="0.25">
      <c r="B227" s="118"/>
      <c r="C227" s="130"/>
      <c r="D227" s="34"/>
      <c r="E227" s="33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33"/>
      <c r="Q227" s="9"/>
      <c r="R227" s="9"/>
      <c r="S227" s="9"/>
      <c r="T227" s="34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35"/>
    </row>
    <row r="228" spans="1:35" ht="12" thickBot="1" x14ac:dyDescent="0.25">
      <c r="B228" s="30" t="s">
        <v>181</v>
      </c>
      <c r="C228" s="31"/>
      <c r="D228" s="32"/>
      <c r="E228" s="33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33"/>
      <c r="Q228" s="9"/>
      <c r="R228" s="9"/>
      <c r="S228" s="9"/>
      <c r="T228" s="34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35"/>
    </row>
    <row r="229" spans="1:35" ht="12" customHeight="1" thickBot="1" x14ac:dyDescent="0.25">
      <c r="B229" s="67"/>
      <c r="C229" s="9"/>
      <c r="D229" s="34"/>
      <c r="E229" s="33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33"/>
      <c r="Q229" s="9"/>
      <c r="R229" s="9"/>
      <c r="S229" s="9"/>
      <c r="T229" s="34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35"/>
    </row>
    <row r="230" spans="1:35" ht="12" customHeight="1" x14ac:dyDescent="0.2">
      <c r="B230" s="138" t="s">
        <v>182</v>
      </c>
      <c r="C230" s="139" t="s">
        <v>183</v>
      </c>
      <c r="D230" s="78" t="s">
        <v>31</v>
      </c>
      <c r="E230" s="120">
        <v>198</v>
      </c>
      <c r="F230" s="121"/>
      <c r="G230" s="121">
        <v>14</v>
      </c>
      <c r="H230" s="121"/>
      <c r="I230" s="121"/>
      <c r="J230" s="121"/>
      <c r="K230" s="121">
        <v>25</v>
      </c>
      <c r="L230" s="121"/>
      <c r="M230" s="121"/>
      <c r="N230" s="121">
        <v>10</v>
      </c>
      <c r="O230" s="71">
        <f>SUM(E230:N230)</f>
        <v>247</v>
      </c>
      <c r="P230" s="122"/>
      <c r="Q230" s="121"/>
      <c r="R230" s="121"/>
      <c r="S230" s="121"/>
      <c r="T230" s="78"/>
      <c r="U230" s="120"/>
      <c r="V230" s="121"/>
      <c r="W230" s="121"/>
      <c r="X230" s="121"/>
      <c r="Y230" s="121"/>
      <c r="Z230" s="121"/>
      <c r="AA230" s="121"/>
      <c r="AB230" s="121"/>
      <c r="AC230" s="121"/>
      <c r="AD230" s="71"/>
      <c r="AE230" s="140">
        <f>SUM(O230+T230+AD230)</f>
        <v>247</v>
      </c>
    </row>
    <row r="231" spans="1:35" x14ac:dyDescent="0.2">
      <c r="B231" s="53" t="s">
        <v>184</v>
      </c>
      <c r="C231" s="124" t="s">
        <v>183</v>
      </c>
      <c r="D231" s="57" t="s">
        <v>31</v>
      </c>
      <c r="E231" s="58">
        <v>78</v>
      </c>
      <c r="F231" s="54"/>
      <c r="G231" s="54">
        <v>14</v>
      </c>
      <c r="H231" s="54"/>
      <c r="I231" s="54"/>
      <c r="J231" s="54"/>
      <c r="K231" s="54">
        <v>22</v>
      </c>
      <c r="L231" s="54"/>
      <c r="M231" s="54"/>
      <c r="N231" s="54">
        <v>10</v>
      </c>
      <c r="O231" s="55">
        <f>SUM(E231:N231)</f>
        <v>124</v>
      </c>
      <c r="P231" s="56"/>
      <c r="Q231" s="54">
        <v>4</v>
      </c>
      <c r="R231" s="54">
        <v>6</v>
      </c>
      <c r="S231" s="54"/>
      <c r="T231" s="57">
        <v>10</v>
      </c>
      <c r="U231" s="58"/>
      <c r="V231" s="54"/>
      <c r="W231" s="54"/>
      <c r="X231" s="54"/>
      <c r="Y231" s="54"/>
      <c r="Z231" s="54"/>
      <c r="AA231" s="54"/>
      <c r="AB231" s="54"/>
      <c r="AC231" s="54"/>
      <c r="AD231" s="55"/>
      <c r="AE231" s="141">
        <f>SUM(O231+T231+AD231)</f>
        <v>134</v>
      </c>
    </row>
    <row r="232" spans="1:35" ht="12" thickBot="1" x14ac:dyDescent="0.25">
      <c r="B232" s="60" t="s">
        <v>185</v>
      </c>
      <c r="C232" s="142" t="s">
        <v>183</v>
      </c>
      <c r="D232" s="143" t="s">
        <v>31</v>
      </c>
      <c r="E232" s="65">
        <v>78</v>
      </c>
      <c r="F232" s="61"/>
      <c r="G232" s="61">
        <v>14</v>
      </c>
      <c r="H232" s="61"/>
      <c r="I232" s="61"/>
      <c r="J232" s="61"/>
      <c r="K232" s="61">
        <v>2</v>
      </c>
      <c r="L232" s="61"/>
      <c r="M232" s="61"/>
      <c r="N232" s="61">
        <v>10</v>
      </c>
      <c r="O232" s="62">
        <f>SUM(E232:N232)</f>
        <v>104</v>
      </c>
      <c r="P232" s="144"/>
      <c r="Q232" s="142"/>
      <c r="R232" s="142"/>
      <c r="S232" s="142"/>
      <c r="T232" s="143"/>
      <c r="U232" s="60"/>
      <c r="V232" s="142"/>
      <c r="W232" s="142"/>
      <c r="X232" s="142"/>
      <c r="Y232" s="142"/>
      <c r="Z232" s="142"/>
      <c r="AA232" s="142"/>
      <c r="AB232" s="142"/>
      <c r="AC232" s="142"/>
      <c r="AD232" s="145"/>
      <c r="AE232" s="75">
        <f>SUM(O232+T232+AD232)</f>
        <v>104</v>
      </c>
    </row>
    <row r="233" spans="1:35" ht="9" customHeight="1" x14ac:dyDescent="0.2">
      <c r="B233" s="76"/>
      <c r="C233" s="130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37"/>
    </row>
    <row r="234" spans="1:35" x14ac:dyDescent="0.2">
      <c r="B234" s="146" t="s">
        <v>186</v>
      </c>
      <c r="C234" s="130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W234" s="4" t="s">
        <v>187</v>
      </c>
      <c r="AB234" s="9"/>
      <c r="AC234" s="9"/>
      <c r="AD234" s="9"/>
      <c r="AE234" s="37"/>
    </row>
    <row r="235" spans="1:35" x14ac:dyDescent="0.2">
      <c r="B235" s="146"/>
      <c r="C235" s="130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W235" s="4" t="s">
        <v>188</v>
      </c>
      <c r="AB235" s="9"/>
      <c r="AC235" s="9"/>
      <c r="AD235" s="9"/>
      <c r="AE235" s="37"/>
    </row>
    <row r="236" spans="1:35" x14ac:dyDescent="0.2">
      <c r="A236" s="147" t="s">
        <v>189</v>
      </c>
      <c r="B236" s="147"/>
      <c r="C236" s="147"/>
      <c r="D236" s="147"/>
      <c r="E236" s="147"/>
      <c r="F236" s="147"/>
      <c r="G236" s="147"/>
      <c r="H236" s="147"/>
      <c r="I236" s="147"/>
      <c r="J236" s="147"/>
      <c r="K236" s="147"/>
      <c r="L236" s="147"/>
      <c r="M236" s="147"/>
      <c r="N236" s="147"/>
      <c r="O236" s="147"/>
      <c r="P236" s="147"/>
      <c r="Q236" s="147"/>
      <c r="R236" s="147"/>
      <c r="S236" s="147"/>
      <c r="T236" s="147"/>
      <c r="U236" s="147"/>
      <c r="V236" s="147"/>
      <c r="W236" s="147"/>
      <c r="X236" s="147"/>
      <c r="Y236" s="147"/>
      <c r="Z236" s="147"/>
      <c r="AA236" s="147"/>
      <c r="AB236" s="147"/>
      <c r="AC236" s="147"/>
      <c r="AD236" s="9"/>
      <c r="AE236" s="37"/>
    </row>
    <row r="237" spans="1:35" ht="9.75" customHeight="1" x14ac:dyDescent="0.2">
      <c r="C237" s="2"/>
      <c r="D237" s="2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spans="1:35" ht="10.5" customHeight="1" x14ac:dyDescent="0.2">
      <c r="B238" s="3"/>
    </row>
    <row r="239" spans="1:35" x14ac:dyDescent="0.2">
      <c r="B239" s="147"/>
      <c r="C239" s="148"/>
      <c r="D239" s="148"/>
      <c r="E239" s="148"/>
    </row>
    <row r="240" spans="1:35" x14ac:dyDescent="0.2">
      <c r="B240" s="149"/>
      <c r="AG240" s="76"/>
      <c r="AH240" s="76"/>
      <c r="AI240" s="76"/>
    </row>
    <row r="241" spans="24:35" x14ac:dyDescent="0.2">
      <c r="X241" s="2"/>
      <c r="AG241" s="76"/>
      <c r="AH241" s="76"/>
      <c r="AI241" s="76"/>
    </row>
    <row r="242" spans="24:35" x14ac:dyDescent="0.2">
      <c r="X242" s="2"/>
      <c r="AG242" s="76"/>
      <c r="AH242" s="76"/>
      <c r="AI242" s="76"/>
    </row>
    <row r="243" spans="24:35" x14ac:dyDescent="0.2">
      <c r="AG243" s="76"/>
      <c r="AH243" s="76"/>
      <c r="AI243" s="76"/>
    </row>
    <row r="244" spans="24:35" x14ac:dyDescent="0.2">
      <c r="AG244" s="76"/>
      <c r="AH244" s="76"/>
      <c r="AI244" s="76"/>
    </row>
  </sheetData>
  <mergeCells count="24">
    <mergeCell ref="B220:D220"/>
    <mergeCell ref="A236:AC236"/>
    <mergeCell ref="B239:E239"/>
    <mergeCell ref="E143:O143"/>
    <mergeCell ref="P143:T143"/>
    <mergeCell ref="U143:AD143"/>
    <mergeCell ref="B158:D158"/>
    <mergeCell ref="E192:O192"/>
    <mergeCell ref="P192:T192"/>
    <mergeCell ref="U192:AD192"/>
    <mergeCell ref="E50:O50"/>
    <mergeCell ref="P50:T50"/>
    <mergeCell ref="U50:AD50"/>
    <mergeCell ref="E95:O95"/>
    <mergeCell ref="P95:T95"/>
    <mergeCell ref="U95:AD95"/>
    <mergeCell ref="A2:AE2"/>
    <mergeCell ref="A3:AE3"/>
    <mergeCell ref="A5:AE5"/>
    <mergeCell ref="A6:AE6"/>
    <mergeCell ref="C7:AE7"/>
    <mergeCell ref="E9:O9"/>
    <mergeCell ref="P9:T9"/>
    <mergeCell ref="U9:A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2014-06-15T06:31:58Z</dcterms:created>
  <dcterms:modified xsi:type="dcterms:W3CDTF">2014-06-15T06:32:29Z</dcterms:modified>
</cp:coreProperties>
</file>